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ke Buhmann\Desktop\"/>
    </mc:Choice>
  </mc:AlternateContent>
  <xr:revisionPtr revIDLastSave="0" documentId="13_ncr:1_{1205D471-B172-4A83-8773-5AB94E3C9DD2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IFAF VERBUND" sheetId="1" r:id="rId1"/>
    <sheet name="Tabelle1" sheetId="2" r:id="rId2"/>
  </sheets>
  <definedNames>
    <definedName name="_xlnm.Print_Area" localSheetId="0">'IFAF VERBUND'!$A$1:$H$67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C33" i="1" l="1"/>
  <c r="B33" i="1"/>
  <c r="H31" i="1"/>
  <c r="F24" i="1"/>
  <c r="G24" i="1"/>
  <c r="E24" i="1"/>
  <c r="C24" i="1"/>
  <c r="D24" i="1"/>
  <c r="B24" i="1"/>
  <c r="H14" i="1"/>
  <c r="E53" i="1" l="1"/>
  <c r="D52" i="1"/>
  <c r="D51" i="1"/>
  <c r="F49" i="1" l="1"/>
  <c r="B35" i="1"/>
  <c r="B37" i="1" s="1"/>
  <c r="C35" i="1"/>
  <c r="C37" i="1" s="1"/>
  <c r="D35" i="1"/>
  <c r="D37" i="1" s="1"/>
  <c r="H25" i="1"/>
  <c r="H34" i="1"/>
  <c r="B59" i="1" l="1"/>
  <c r="E58" i="1"/>
  <c r="D57" i="1"/>
  <c r="D56" i="1"/>
  <c r="C55" i="1"/>
  <c r="G33" i="1"/>
  <c r="F33" i="1"/>
  <c r="E33" i="1"/>
  <c r="D33" i="1"/>
  <c r="H32" i="1"/>
  <c r="H30" i="1"/>
  <c r="H29" i="1"/>
  <c r="H28" i="1"/>
  <c r="H27" i="1"/>
  <c r="H22" i="1"/>
  <c r="H21" i="1"/>
  <c r="H20" i="1"/>
  <c r="H19" i="1"/>
  <c r="H1" i="1"/>
  <c r="G35" i="1" l="1"/>
  <c r="G37" i="1" s="1"/>
  <c r="E59" i="1"/>
  <c r="F54" i="1"/>
  <c r="F60" i="1" s="1"/>
  <c r="E35" i="1"/>
  <c r="E37" i="1" s="1"/>
  <c r="H36" i="1"/>
  <c r="H38" i="1" s="1"/>
  <c r="C59" i="1"/>
  <c r="F35" i="1"/>
  <c r="F37" i="1" s="1"/>
  <c r="D59" i="1"/>
  <c r="B39" i="1"/>
  <c r="H33" i="1"/>
  <c r="H24" i="1"/>
  <c r="H37" i="1" l="1"/>
  <c r="I37" i="1" s="1"/>
  <c r="E39" i="1"/>
  <c r="I39" i="1" s="1"/>
  <c r="F59" i="1"/>
  <c r="B46" i="1" s="1"/>
  <c r="H39" i="1"/>
  <c r="B9" i="1" l="1"/>
  <c r="H40" i="1"/>
</calcChain>
</file>

<file path=xl/sharedStrings.xml><?xml version="1.0" encoding="utf-8"?>
<sst xmlns="http://schemas.openxmlformats.org/spreadsheetml/2006/main" count="88" uniqueCount="66">
  <si>
    <t>Stand:</t>
  </si>
  <si>
    <t>Projekt:</t>
  </si>
  <si>
    <t>[Langtitel]</t>
  </si>
  <si>
    <t>[Akronym]</t>
  </si>
  <si>
    <t>Laufzeit:</t>
  </si>
  <si>
    <t>Hochschule / Kompetenzzentrum:</t>
  </si>
  <si>
    <t>Praxispartner:</t>
  </si>
  <si>
    <t>[Name]</t>
  </si>
  <si>
    <t>Gesamtsumme Praxispartner</t>
  </si>
  <si>
    <t>Gesamt</t>
  </si>
  <si>
    <t>Personalkosten</t>
  </si>
  <si>
    <t>Summe Personalkosten</t>
  </si>
  <si>
    <t>Kontrollsumme Personalkosten</t>
  </si>
  <si>
    <t>Sachkosten</t>
  </si>
  <si>
    <t>Aufträge an Dritte</t>
  </si>
  <si>
    <t>Presse- und Öffentlichkeitsarbeit</t>
  </si>
  <si>
    <t>Summe Sachkosten</t>
  </si>
  <si>
    <t>Kontrollsumme Sachkosten</t>
  </si>
  <si>
    <t>Gesamtkosten</t>
  </si>
  <si>
    <t>Kontrollsumme Gesamtkosten</t>
  </si>
  <si>
    <t>Gesamtkosten pro Hochschule</t>
  </si>
  <si>
    <t>Regionale Partner (mind. 10 %)</t>
  </si>
  <si>
    <t>Anzahl SWS</t>
  </si>
  <si>
    <t>Erläuterungen</t>
  </si>
  <si>
    <t>Die Aufteilung auf die beantragenden Professor/-innen ist innerhalb dieses Rahmens frei wählbar.</t>
  </si>
  <si>
    <t>Bemerkungen</t>
  </si>
  <si>
    <t xml:space="preserve">Finanzplan IFAF VERBUND </t>
  </si>
  <si>
    <t>1 wiss. MA HS 1 (EG 13, XX%)</t>
  </si>
  <si>
    <t>1 wiss. MA HS 2 (EG 13, XX%)</t>
  </si>
  <si>
    <t>SoSe 2024</t>
  </si>
  <si>
    <t>WiSe 2024/25</t>
  </si>
  <si>
    <t>LEHRERMÄßIGUNG</t>
  </si>
  <si>
    <t>[Prof. … / HS]</t>
  </si>
  <si>
    <t>Projektleiter*in:</t>
  </si>
  <si>
    <t>Verbundpartner*in:</t>
  </si>
  <si>
    <t>Bitte füllen Sie die gelb markierten Felder aus.</t>
  </si>
  <si>
    <t>Eigenanteil der Partner (insgesamt mind. 10%):</t>
  </si>
  <si>
    <t>[Bitte auswählen: koordinierende Hochschule | koordinierendes Kompetenzzentrum]</t>
  </si>
  <si>
    <t xml:space="preserve">[Bitte Hochschule auswählen] </t>
  </si>
  <si>
    <t>ASH Berlin - Kompetenzzentrum Integration und Gesundheit</t>
  </si>
  <si>
    <t xml:space="preserve">BHT - Kompetenzzentrum Ingenieurwissenschaften </t>
  </si>
  <si>
    <t>HTW Berlin - Kompetenzzentrum Angewandte Informatik</t>
  </si>
  <si>
    <t>HWR Berlin Kompetenzzentrum Wirtschaft und Verwaltung</t>
  </si>
  <si>
    <t>ASH Berlin</t>
  </si>
  <si>
    <t>BHT</t>
  </si>
  <si>
    <t>HTW Berlin</t>
  </si>
  <si>
    <t>HWR Berlin</t>
  </si>
  <si>
    <t>Summe Lehrermäßigung</t>
  </si>
  <si>
    <t>Kosten für Lehraufträge (ASH, BHT, HWR, HTW) je SWS:</t>
  </si>
  <si>
    <t>Die Mittel für die Lehrvertretung können nach Bewilligung des Projekts nicht umgewidmet werden.</t>
  </si>
  <si>
    <t>Kontrollsumme Lehrermäßigung</t>
  </si>
  <si>
    <t>stud. HK HS 1 (*)</t>
  </si>
  <si>
    <t>stud. HK HS 2 (**)</t>
  </si>
  <si>
    <t>Projektmittel (max. 290.000,00 €)</t>
  </si>
  <si>
    <t>01.04.2024 - 31.03.2026</t>
  </si>
  <si>
    <r>
      <t xml:space="preserve">Büro- u. Geschäftsbedarf, Literatur, Geräte </t>
    </r>
    <r>
      <rPr>
        <sz val="11"/>
        <rFont val="Calibri"/>
        <family val="2"/>
      </rPr>
      <t>≤</t>
    </r>
    <r>
      <rPr>
        <sz val="11"/>
        <rFont val="Arial"/>
        <family val="2"/>
      </rPr>
      <t xml:space="preserve"> 410 € netto</t>
    </r>
  </si>
  <si>
    <t xml:space="preserve">Invest Geräte &gt; 410 € netto </t>
  </si>
  <si>
    <t>* HS 1 (2024: x h | 2025: x h | 2026: x h)</t>
  </si>
  <si>
    <t>** HS 2 (2024: x h | 2025: x h | 2026: x h)</t>
  </si>
  <si>
    <t>SoSe 2025</t>
  </si>
  <si>
    <t>WiSe 2025/26</t>
  </si>
  <si>
    <t>Reisekosten Inland (inkl. Konferenzgebühren)</t>
  </si>
  <si>
    <t>Reisekosten Ausland (inkl. Konferenzgebühren)</t>
  </si>
  <si>
    <t>Vergütung für Praktika</t>
  </si>
  <si>
    <t xml:space="preserve">Pro Projekt können max. 32 SWS Lehrermäßigung beantragt werden. </t>
  </si>
  <si>
    <t xml:space="preserve">Die Lehrermäßigung wird nach dem jeweiligen Semester abgerechnet, d.h. für jedes Wintersemester im darauffolgenden Frühjahr.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</si>
</sst>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&quot; €&quot;"/>
    <numFmt numFmtId="165" formatCode="#,##0.00\ [$€-407];\-#,##0.00\ [$€-407]"/>
    <numFmt numFmtId="166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9"/>
      <name val="Arial"/>
      <family val="2"/>
    </font>
    <font>
      <sz val="11"/>
      <name val="Calibri"/>
      <family val="2"/>
    </font>
    <font>
      <b/>
      <sz val="11"/>
      <color indexed="8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14" fontId="1" fillId="0" borderId="0" xfId="0" applyNumberFormat="1" applyFont="1" applyFill="1" applyAlignment="1" applyProtection="1">
      <alignment vertical="center"/>
    </xf>
    <xf numFmtId="0" fontId="1" fillId="0" borderId="0" xfId="0" applyFont="1" applyAlignment="1" applyProtection="1">
      <alignment vertical="center" wrapText="1"/>
    </xf>
    <xf numFmtId="44" fontId="1" fillId="0" borderId="1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vertical="center"/>
    </xf>
    <xf numFmtId="44" fontId="3" fillId="2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44" fontId="3" fillId="0" borderId="0" xfId="0" applyNumberFormat="1" applyFont="1" applyAlignment="1" applyProtection="1">
      <alignment vertical="center"/>
    </xf>
    <xf numFmtId="44" fontId="1" fillId="0" borderId="1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right" vertical="center" indent="1"/>
    </xf>
    <xf numFmtId="0" fontId="1" fillId="0" borderId="4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horizontal="right" vertical="center" indent="1"/>
    </xf>
    <xf numFmtId="0" fontId="1" fillId="0" borderId="6" xfId="0" applyFont="1" applyFill="1" applyBorder="1" applyAlignment="1" applyProtection="1">
      <alignment horizontal="right" vertical="center" indent="1"/>
    </xf>
    <xf numFmtId="0" fontId="1" fillId="0" borderId="4" xfId="0" applyFont="1" applyFill="1" applyBorder="1" applyAlignment="1" applyProtection="1">
      <alignment horizontal="right" vertical="center"/>
    </xf>
    <xf numFmtId="0" fontId="1" fillId="3" borderId="4" xfId="0" applyFont="1" applyFill="1" applyBorder="1" applyAlignment="1" applyProtection="1">
      <alignment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44" fontId="3" fillId="2" borderId="5" xfId="0" applyNumberFormat="1" applyFont="1" applyFill="1" applyBorder="1" applyAlignment="1" applyProtection="1">
      <alignment horizontal="center" vertical="center"/>
      <protection locked="0"/>
    </xf>
    <xf numFmtId="44" fontId="3" fillId="2" borderId="0" xfId="0" applyNumberFormat="1" applyFont="1" applyFill="1" applyBorder="1" applyAlignment="1" applyProtection="1">
      <alignment horizontal="center" vertical="center"/>
      <protection locked="0"/>
    </xf>
    <xf numFmtId="44" fontId="3" fillId="2" borderId="6" xfId="0" applyNumberFormat="1" applyFont="1" applyFill="1" applyBorder="1" applyAlignment="1" applyProtection="1">
      <alignment horizontal="center" vertical="center"/>
      <protection locked="0"/>
    </xf>
    <xf numFmtId="44" fontId="3" fillId="0" borderId="4" xfId="0" applyNumberFormat="1" applyFont="1" applyFill="1" applyBorder="1" applyAlignment="1" applyProtection="1">
      <alignment horizontal="center" vertical="center"/>
    </xf>
    <xf numFmtId="44" fontId="1" fillId="3" borderId="5" xfId="0" applyNumberFormat="1" applyFont="1" applyFill="1" applyBorder="1" applyAlignment="1" applyProtection="1">
      <alignment horizontal="center" vertical="center"/>
    </xf>
    <xf numFmtId="44" fontId="1" fillId="3" borderId="0" xfId="0" applyNumberFormat="1" applyFont="1" applyFill="1" applyBorder="1" applyAlignment="1" applyProtection="1">
      <alignment horizontal="center" vertical="center"/>
    </xf>
    <xf numFmtId="44" fontId="1" fillId="3" borderId="6" xfId="0" applyNumberFormat="1" applyFont="1" applyFill="1" applyBorder="1" applyAlignment="1" applyProtection="1">
      <alignment horizontal="center" vertical="center"/>
    </xf>
    <xf numFmtId="44" fontId="1" fillId="3" borderId="4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44" fontId="3" fillId="0" borderId="5" xfId="0" applyNumberFormat="1" applyFont="1" applyFill="1" applyBorder="1" applyAlignment="1" applyProtection="1">
      <alignment horizontal="center" vertical="center"/>
    </xf>
    <xf numFmtId="44" fontId="3" fillId="0" borderId="0" xfId="0" applyNumberFormat="1" applyFont="1" applyFill="1" applyBorder="1" applyAlignment="1" applyProtection="1">
      <alignment horizontal="center" vertical="center"/>
    </xf>
    <xf numFmtId="44" fontId="3" fillId="0" borderId="6" xfId="0" applyNumberFormat="1" applyFont="1" applyFill="1" applyBorder="1" applyAlignment="1" applyProtection="1">
      <alignment horizontal="center" vertical="center"/>
    </xf>
    <xf numFmtId="44" fontId="5" fillId="0" borderId="6" xfId="0" applyNumberFormat="1" applyFont="1" applyFill="1" applyBorder="1" applyAlignment="1" applyProtection="1">
      <alignment horizontal="right" vertical="center"/>
    </xf>
    <xf numFmtId="44" fontId="5" fillId="0" borderId="4" xfId="0" applyNumberFormat="1" applyFont="1" applyFill="1" applyBorder="1" applyAlignment="1" applyProtection="1">
      <alignment horizontal="center" vertical="center"/>
    </xf>
    <xf numFmtId="44" fontId="3" fillId="3" borderId="0" xfId="0" applyNumberFormat="1" applyFont="1" applyFill="1" applyBorder="1" applyAlignment="1" applyProtection="1">
      <alignment horizontal="center" vertical="center"/>
    </xf>
    <xf numFmtId="44" fontId="3" fillId="3" borderId="6" xfId="0" applyNumberFormat="1" applyFont="1" applyFill="1" applyBorder="1" applyAlignment="1" applyProtection="1">
      <alignment horizontal="center" vertical="center"/>
    </xf>
    <xf numFmtId="44" fontId="3" fillId="3" borderId="4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 wrapText="1"/>
    </xf>
    <xf numFmtId="44" fontId="1" fillId="3" borderId="7" xfId="0" applyNumberFormat="1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vertical="center"/>
    </xf>
    <xf numFmtId="44" fontId="3" fillId="4" borderId="4" xfId="0" applyNumberFormat="1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vertical="center"/>
    </xf>
    <xf numFmtId="44" fontId="3" fillId="0" borderId="13" xfId="0" applyNumberFormat="1" applyFont="1" applyFill="1" applyBorder="1" applyAlignment="1" applyProtection="1">
      <alignment horizontal="center" vertical="center"/>
    </xf>
    <xf numFmtId="44" fontId="3" fillId="0" borderId="14" xfId="0" applyNumberFormat="1" applyFont="1" applyFill="1" applyBorder="1" applyAlignment="1" applyProtection="1">
      <alignment horizontal="center" vertical="center"/>
    </xf>
    <xf numFmtId="44" fontId="3" fillId="0" borderId="15" xfId="0" applyNumberFormat="1" applyFont="1" applyFill="1" applyBorder="1" applyAlignment="1" applyProtection="1">
      <alignment horizontal="center" vertical="center"/>
    </xf>
    <xf numFmtId="44" fontId="3" fillId="0" borderId="12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right" vertical="center" wrapText="1" indent="1"/>
    </xf>
    <xf numFmtId="44" fontId="1" fillId="0" borderId="0" xfId="0" applyNumberFormat="1" applyFont="1" applyFill="1" applyBorder="1" applyAlignment="1" applyProtection="1">
      <alignment horizontal="right" vertical="center"/>
    </xf>
    <xf numFmtId="0" fontId="7" fillId="3" borderId="0" xfId="0" applyFont="1" applyFill="1" applyBorder="1" applyAlignment="1" applyProtection="1">
      <alignment vertical="center" wrapText="1"/>
    </xf>
    <xf numFmtId="1" fontId="7" fillId="3" borderId="0" xfId="0" applyNumberFormat="1" applyFont="1" applyFill="1" applyBorder="1" applyAlignment="1" applyProtection="1">
      <alignment horizontal="right" vertical="center" indent="1"/>
    </xf>
    <xf numFmtId="44" fontId="7" fillId="3" borderId="0" xfId="0" applyNumberFormat="1" applyFont="1" applyFill="1" applyBorder="1" applyAlignment="1" applyProtection="1">
      <alignment horizontal="right" vertical="center"/>
    </xf>
    <xf numFmtId="44" fontId="7" fillId="3" borderId="1" xfId="0" applyNumberFormat="1" applyFont="1" applyFill="1" applyBorder="1" applyAlignment="1" applyProtection="1">
      <alignment horizontal="right" vertical="center"/>
    </xf>
    <xf numFmtId="44" fontId="5" fillId="0" borderId="0" xfId="0" applyNumberFormat="1" applyFont="1" applyFill="1" applyBorder="1" applyAlignment="1" applyProtection="1">
      <alignment horizontal="right" vertical="center"/>
    </xf>
    <xf numFmtId="44" fontId="5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165" fontId="9" fillId="0" borderId="0" xfId="0" applyNumberFormat="1" applyFont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1" fontId="3" fillId="0" borderId="0" xfId="0" applyNumberFormat="1" applyFont="1" applyFill="1" applyBorder="1" applyAlignment="1" applyProtection="1">
      <alignment horizontal="right" vertical="center" indent="1"/>
      <protection locked="0"/>
    </xf>
    <xf numFmtId="44" fontId="3" fillId="0" borderId="0" xfId="0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" fillId="5" borderId="4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44" fontId="3" fillId="5" borderId="5" xfId="0" applyNumberFormat="1" applyFont="1" applyFill="1" applyBorder="1" applyAlignment="1" applyProtection="1">
      <alignment horizontal="center" vertical="center"/>
    </xf>
    <xf numFmtId="44" fontId="3" fillId="5" borderId="0" xfId="0" applyNumberFormat="1" applyFont="1" applyFill="1" applyBorder="1" applyAlignment="1" applyProtection="1">
      <alignment horizontal="center" vertical="center"/>
    </xf>
    <xf numFmtId="44" fontId="3" fillId="5" borderId="6" xfId="0" applyNumberFormat="1" applyFont="1" applyFill="1" applyBorder="1" applyAlignment="1" applyProtection="1">
      <alignment horizontal="center" vertical="center"/>
    </xf>
    <xf numFmtId="44" fontId="5" fillId="5" borderId="6" xfId="0" applyNumberFormat="1" applyFont="1" applyFill="1" applyBorder="1" applyAlignment="1" applyProtection="1">
      <alignment horizontal="right" vertical="center"/>
    </xf>
    <xf numFmtId="44" fontId="5" fillId="5" borderId="4" xfId="0" applyNumberFormat="1" applyFont="1" applyFill="1" applyBorder="1" applyAlignment="1" applyProtection="1">
      <alignment horizontal="center" vertical="center"/>
    </xf>
    <xf numFmtId="44" fontId="14" fillId="0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1" fillId="0" borderId="18" xfId="0" applyFont="1" applyBorder="1" applyAlignment="1" applyProtection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3" xfId="0" applyFont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6" fontId="3" fillId="4" borderId="5" xfId="0" applyNumberFormat="1" applyFont="1" applyFill="1" applyBorder="1" applyAlignment="1" applyProtection="1">
      <alignment horizontal="center" vertical="center"/>
    </xf>
    <xf numFmtId="166" fontId="3" fillId="4" borderId="8" xfId="0" applyNumberFormat="1" applyFont="1" applyFill="1" applyBorder="1" applyAlignment="1" applyProtection="1">
      <alignment horizontal="center" vertical="center"/>
    </xf>
    <xf numFmtId="166" fontId="3" fillId="4" borderId="9" xfId="0" applyNumberFormat="1" applyFont="1" applyFill="1" applyBorder="1" applyAlignment="1" applyProtection="1">
      <alignment horizontal="center" vertical="center"/>
    </xf>
    <xf numFmtId="166" fontId="3" fillId="4" borderId="10" xfId="0" applyNumberFormat="1" applyFont="1" applyFill="1" applyBorder="1" applyAlignment="1" applyProtection="1">
      <alignment horizontal="center" vertical="center"/>
    </xf>
    <xf numFmtId="166" fontId="3" fillId="4" borderId="11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</xf>
  </cellXfs>
  <cellStyles count="1">
    <cellStyle name="Standard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2"/>
  <sheetViews>
    <sheetView tabSelected="1" view="pageBreakPreview" topLeftCell="A52" zoomScaleNormal="100" zoomScaleSheetLayoutView="100" workbookViewId="0">
      <selection activeCell="H56" sqref="H56"/>
    </sheetView>
  </sheetViews>
  <sheetFormatPr baseColWidth="10" defaultRowHeight="15" x14ac:dyDescent="0.25"/>
  <cols>
    <col min="1" max="1" width="52.85546875" customWidth="1"/>
    <col min="2" max="2" width="14.42578125" customWidth="1"/>
    <col min="3" max="3" width="15.28515625" customWidth="1"/>
    <col min="4" max="4" width="14.85546875" customWidth="1"/>
    <col min="5" max="5" width="14.7109375" customWidth="1"/>
    <col min="6" max="6" width="16" customWidth="1"/>
    <col min="7" max="7" width="15.140625" customWidth="1"/>
    <col min="8" max="8" width="15.28515625" customWidth="1"/>
  </cols>
  <sheetData>
    <row r="1" spans="1:8" ht="14.45" customHeight="1" x14ac:dyDescent="0.25">
      <c r="A1" s="1" t="s">
        <v>26</v>
      </c>
      <c r="B1" s="2"/>
      <c r="C1" s="2"/>
      <c r="D1" s="2"/>
      <c r="E1" s="2"/>
      <c r="F1" s="1"/>
      <c r="G1" s="3" t="s">
        <v>0</v>
      </c>
      <c r="H1" s="4">
        <f ca="1">TODAY()</f>
        <v>45159</v>
      </c>
    </row>
    <row r="2" spans="1:8" ht="14.45" customHeight="1" x14ac:dyDescent="0.25">
      <c r="A2" s="5"/>
      <c r="B2" s="5"/>
      <c r="C2" s="5"/>
      <c r="D2" s="5"/>
      <c r="E2" s="5"/>
      <c r="F2" s="5"/>
      <c r="G2" s="5"/>
      <c r="H2" s="5"/>
    </row>
    <row r="3" spans="1:8" ht="14.45" customHeight="1" x14ac:dyDescent="0.25">
      <c r="A3" s="1" t="s">
        <v>1</v>
      </c>
      <c r="B3" s="93" t="s">
        <v>2</v>
      </c>
      <c r="C3" s="93"/>
      <c r="D3" s="93"/>
      <c r="E3" s="93"/>
      <c r="F3" s="93"/>
      <c r="G3" s="93"/>
      <c r="H3" s="93"/>
    </row>
    <row r="4" spans="1:8" ht="14.45" customHeight="1" x14ac:dyDescent="0.25">
      <c r="A4" s="1"/>
      <c r="B4" s="93" t="s">
        <v>3</v>
      </c>
      <c r="C4" s="93"/>
      <c r="D4" s="93"/>
      <c r="E4" s="93"/>
      <c r="F4" s="93"/>
      <c r="G4" s="93"/>
      <c r="H4" s="93"/>
    </row>
    <row r="5" spans="1:8" ht="14.45" customHeight="1" x14ac:dyDescent="0.25">
      <c r="A5" s="1" t="s">
        <v>4</v>
      </c>
      <c r="B5" s="92" t="s">
        <v>54</v>
      </c>
      <c r="C5" s="92"/>
      <c r="D5" s="92"/>
      <c r="E5" s="92"/>
      <c r="F5" s="92"/>
      <c r="G5" s="92"/>
      <c r="H5" s="92"/>
    </row>
    <row r="6" spans="1:8" ht="14.45" customHeight="1" x14ac:dyDescent="0.25">
      <c r="A6" s="1" t="s">
        <v>5</v>
      </c>
      <c r="B6" s="92" t="s">
        <v>37</v>
      </c>
      <c r="C6" s="92"/>
      <c r="D6" s="92"/>
      <c r="E6" s="94"/>
      <c r="F6" s="94"/>
      <c r="G6" s="75"/>
      <c r="H6" s="75"/>
    </row>
    <row r="7" spans="1:8" ht="14.45" customHeight="1" x14ac:dyDescent="0.25">
      <c r="A7" s="1" t="s">
        <v>33</v>
      </c>
      <c r="B7" s="92" t="s">
        <v>32</v>
      </c>
      <c r="C7" s="92"/>
      <c r="D7" s="92"/>
      <c r="E7" s="92"/>
      <c r="F7" s="92"/>
      <c r="G7" s="92"/>
      <c r="H7" s="92"/>
    </row>
    <row r="8" spans="1:8" ht="14.45" customHeight="1" x14ac:dyDescent="0.25">
      <c r="A8" s="1" t="s">
        <v>34</v>
      </c>
      <c r="B8" s="92" t="s">
        <v>32</v>
      </c>
      <c r="C8" s="92"/>
      <c r="D8" s="92"/>
      <c r="E8" s="92"/>
      <c r="F8" s="92"/>
      <c r="G8" s="92"/>
      <c r="H8" s="92"/>
    </row>
    <row r="9" spans="1:8" ht="14.45" customHeight="1" thickBot="1" x14ac:dyDescent="0.3">
      <c r="A9" s="1" t="s">
        <v>53</v>
      </c>
      <c r="B9" s="6">
        <f>H37</f>
        <v>0</v>
      </c>
      <c r="C9" s="7"/>
      <c r="D9" s="8"/>
      <c r="E9" s="8"/>
      <c r="F9" s="8"/>
      <c r="G9" s="7"/>
      <c r="H9" s="8"/>
    </row>
    <row r="10" spans="1:8" ht="14.45" customHeight="1" thickTop="1" x14ac:dyDescent="0.25">
      <c r="A10" s="1"/>
      <c r="B10" s="8"/>
      <c r="C10" s="7"/>
      <c r="D10" s="8"/>
      <c r="E10" s="8"/>
      <c r="F10" s="8"/>
      <c r="G10" s="7"/>
      <c r="H10" s="8"/>
    </row>
    <row r="11" spans="1:8" ht="14.45" customHeight="1" x14ac:dyDescent="0.25">
      <c r="A11" s="1" t="s">
        <v>6</v>
      </c>
      <c r="B11" s="9" t="s">
        <v>7</v>
      </c>
      <c r="C11" s="9" t="s">
        <v>7</v>
      </c>
      <c r="D11" s="9" t="s">
        <v>7</v>
      </c>
      <c r="E11" s="9" t="s">
        <v>7</v>
      </c>
      <c r="F11" s="9" t="s">
        <v>7</v>
      </c>
      <c r="G11" s="8"/>
      <c r="H11" s="8"/>
    </row>
    <row r="12" spans="1:8" ht="14.45" customHeight="1" x14ac:dyDescent="0.25">
      <c r="A12" s="10" t="s">
        <v>36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8"/>
      <c r="H12" s="8"/>
    </row>
    <row r="13" spans="1:8" ht="14.45" customHeight="1" x14ac:dyDescent="0.25">
      <c r="A13" s="8"/>
      <c r="B13" s="9" t="s">
        <v>7</v>
      </c>
      <c r="C13" s="9" t="s">
        <v>7</v>
      </c>
      <c r="D13" s="9" t="s">
        <v>7</v>
      </c>
      <c r="E13" s="9" t="s">
        <v>7</v>
      </c>
      <c r="F13" s="9" t="s">
        <v>7</v>
      </c>
      <c r="G13" s="12"/>
      <c r="H13" s="3" t="s">
        <v>8</v>
      </c>
    </row>
    <row r="14" spans="1:8" ht="14.45" customHeight="1" thickBot="1" x14ac:dyDescent="0.3">
      <c r="A14" s="8"/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3"/>
      <c r="H14" s="14">
        <f>SUM(B12:F12)+SUM(B14:F14)</f>
        <v>0</v>
      </c>
    </row>
    <row r="15" spans="1:8" ht="14.45" customHeight="1" thickTop="1" x14ac:dyDescent="0.25">
      <c r="A15" s="8"/>
      <c r="B15" s="8"/>
      <c r="C15" s="7"/>
      <c r="D15" s="8"/>
      <c r="E15" s="8"/>
      <c r="F15" s="8"/>
      <c r="G15" s="7"/>
      <c r="H15" s="8"/>
    </row>
    <row r="16" spans="1:8" ht="14.45" customHeight="1" x14ac:dyDescent="0.25">
      <c r="A16" s="15"/>
      <c r="B16" s="95" t="s">
        <v>38</v>
      </c>
      <c r="C16" s="96"/>
      <c r="D16" s="97"/>
      <c r="E16" s="98" t="s">
        <v>38</v>
      </c>
      <c r="F16" s="99"/>
      <c r="G16" s="100"/>
      <c r="H16" s="16" t="s">
        <v>9</v>
      </c>
    </row>
    <row r="17" spans="1:8" ht="14.45" customHeight="1" x14ac:dyDescent="0.25">
      <c r="A17" s="17"/>
      <c r="B17" s="18">
        <v>2024</v>
      </c>
      <c r="C17" s="19">
        <v>2025</v>
      </c>
      <c r="D17" s="20">
        <v>2026</v>
      </c>
      <c r="E17" s="18">
        <v>2024</v>
      </c>
      <c r="F17" s="19">
        <v>2025</v>
      </c>
      <c r="G17" s="20">
        <v>2026</v>
      </c>
      <c r="H17" s="21"/>
    </row>
    <row r="18" spans="1:8" ht="14.45" customHeight="1" x14ac:dyDescent="0.25">
      <c r="A18" s="22" t="s">
        <v>10</v>
      </c>
      <c r="B18" s="23"/>
      <c r="C18" s="24"/>
      <c r="D18" s="25"/>
      <c r="E18" s="23"/>
      <c r="F18" s="24"/>
      <c r="G18" s="25"/>
      <c r="H18" s="26"/>
    </row>
    <row r="19" spans="1:8" ht="14.45" customHeight="1" x14ac:dyDescent="0.25">
      <c r="A19" s="79" t="s">
        <v>27</v>
      </c>
      <c r="B19" s="27">
        <v>0</v>
      </c>
      <c r="C19" s="28">
        <v>0</v>
      </c>
      <c r="D19" s="29">
        <v>0</v>
      </c>
      <c r="E19" s="27">
        <v>0</v>
      </c>
      <c r="F19" s="28">
        <v>0</v>
      </c>
      <c r="G19" s="29">
        <v>0</v>
      </c>
      <c r="H19" s="30">
        <f>SUM(B19:G19)</f>
        <v>0</v>
      </c>
    </row>
    <row r="20" spans="1:8" ht="14.45" customHeight="1" x14ac:dyDescent="0.25">
      <c r="A20" s="79" t="s">
        <v>28</v>
      </c>
      <c r="B20" s="27">
        <v>0</v>
      </c>
      <c r="C20" s="28">
        <v>0</v>
      </c>
      <c r="D20" s="29">
        <v>0</v>
      </c>
      <c r="E20" s="27">
        <v>0</v>
      </c>
      <c r="F20" s="28">
        <v>0</v>
      </c>
      <c r="G20" s="29">
        <v>0</v>
      </c>
      <c r="H20" s="30">
        <f>SUM(B20:G20)</f>
        <v>0</v>
      </c>
    </row>
    <row r="21" spans="1:8" ht="14.45" customHeight="1" x14ac:dyDescent="0.25">
      <c r="A21" s="79" t="s">
        <v>51</v>
      </c>
      <c r="B21" s="27">
        <v>0</v>
      </c>
      <c r="C21" s="28">
        <v>0</v>
      </c>
      <c r="D21" s="29">
        <v>0</v>
      </c>
      <c r="E21" s="27">
        <v>0</v>
      </c>
      <c r="F21" s="28">
        <v>0</v>
      </c>
      <c r="G21" s="29">
        <v>0</v>
      </c>
      <c r="H21" s="30">
        <f>SUM(B21:G21)</f>
        <v>0</v>
      </c>
    </row>
    <row r="22" spans="1:8" ht="14.45" customHeight="1" x14ac:dyDescent="0.25">
      <c r="A22" s="79" t="s">
        <v>52</v>
      </c>
      <c r="B22" s="27">
        <v>0</v>
      </c>
      <c r="C22" s="28">
        <v>0</v>
      </c>
      <c r="D22" s="29">
        <v>0</v>
      </c>
      <c r="E22" s="27">
        <v>0</v>
      </c>
      <c r="F22" s="28">
        <v>0</v>
      </c>
      <c r="G22" s="29">
        <v>0</v>
      </c>
      <c r="H22" s="30">
        <f>SUM(B22:G22)</f>
        <v>0</v>
      </c>
    </row>
    <row r="23" spans="1:8" ht="14.45" customHeight="1" x14ac:dyDescent="0.25">
      <c r="A23" s="79" t="s">
        <v>63</v>
      </c>
      <c r="B23" s="27">
        <v>0</v>
      </c>
      <c r="C23" s="28">
        <v>0</v>
      </c>
      <c r="D23" s="29">
        <v>0</v>
      </c>
      <c r="E23" s="27">
        <v>0</v>
      </c>
      <c r="F23" s="28">
        <v>0</v>
      </c>
      <c r="G23" s="29">
        <v>0</v>
      </c>
      <c r="H23" s="30"/>
    </row>
    <row r="24" spans="1:8" ht="14.45" customHeight="1" x14ac:dyDescent="0.25">
      <c r="A24" s="22" t="s">
        <v>11</v>
      </c>
      <c r="B24" s="31">
        <f>SUM(B19:B23)</f>
        <v>0</v>
      </c>
      <c r="C24" s="31">
        <f t="shared" ref="C24:D24" si="0">SUM(C19:C23)</f>
        <v>0</v>
      </c>
      <c r="D24" s="31">
        <f t="shared" si="0"/>
        <v>0</v>
      </c>
      <c r="E24" s="31">
        <f>SUM(E19:E23)</f>
        <v>0</v>
      </c>
      <c r="F24" s="31">
        <f t="shared" ref="F24:G24" si="1">SUM(F19:F23)</f>
        <v>0</v>
      </c>
      <c r="G24" s="31">
        <f t="shared" si="1"/>
        <v>0</v>
      </c>
      <c r="H24" s="34">
        <f>SUM(B24:G24)</f>
        <v>0</v>
      </c>
    </row>
    <row r="25" spans="1:8" ht="14.45" customHeight="1" x14ac:dyDescent="0.25">
      <c r="A25" s="35"/>
      <c r="B25" s="36"/>
      <c r="C25" s="37"/>
      <c r="D25" s="38"/>
      <c r="E25" s="36"/>
      <c r="F25" s="37"/>
      <c r="G25" s="39" t="s">
        <v>12</v>
      </c>
      <c r="H25" s="40">
        <f>SUM(B19:G22)</f>
        <v>0</v>
      </c>
    </row>
    <row r="26" spans="1:8" ht="14.45" customHeight="1" x14ac:dyDescent="0.25">
      <c r="A26" s="22" t="s">
        <v>13</v>
      </c>
      <c r="B26" s="31"/>
      <c r="C26" s="41"/>
      <c r="D26" s="42"/>
      <c r="E26" s="31"/>
      <c r="F26" s="32"/>
      <c r="G26" s="42"/>
      <c r="H26" s="43"/>
    </row>
    <row r="27" spans="1:8" ht="14.45" customHeight="1" x14ac:dyDescent="0.25">
      <c r="A27" s="44" t="s">
        <v>14</v>
      </c>
      <c r="B27" s="27">
        <v>0</v>
      </c>
      <c r="C27" s="28">
        <v>0</v>
      </c>
      <c r="D27" s="29">
        <v>0</v>
      </c>
      <c r="E27" s="27">
        <v>0</v>
      </c>
      <c r="F27" s="28">
        <v>0</v>
      </c>
      <c r="G27" s="29">
        <v>0</v>
      </c>
      <c r="H27" s="30">
        <f t="shared" ref="H27:H33" si="2">SUM(B27:G27)</f>
        <v>0</v>
      </c>
    </row>
    <row r="28" spans="1:8" ht="14.45" customHeight="1" x14ac:dyDescent="0.25">
      <c r="A28" s="44" t="s">
        <v>55</v>
      </c>
      <c r="B28" s="27">
        <v>0</v>
      </c>
      <c r="C28" s="28">
        <v>0</v>
      </c>
      <c r="D28" s="29">
        <v>0</v>
      </c>
      <c r="E28" s="27">
        <v>0</v>
      </c>
      <c r="F28" s="28">
        <v>0</v>
      </c>
      <c r="G28" s="29">
        <v>0</v>
      </c>
      <c r="H28" s="30">
        <f t="shared" si="2"/>
        <v>0</v>
      </c>
    </row>
    <row r="29" spans="1:8" ht="14.45" customHeight="1" x14ac:dyDescent="0.25">
      <c r="A29" s="45" t="s">
        <v>56</v>
      </c>
      <c r="B29" s="27">
        <v>0</v>
      </c>
      <c r="C29" s="28">
        <v>0</v>
      </c>
      <c r="D29" s="29">
        <v>0</v>
      </c>
      <c r="E29" s="27">
        <v>0</v>
      </c>
      <c r="F29" s="28">
        <v>0</v>
      </c>
      <c r="G29" s="29">
        <v>0</v>
      </c>
      <c r="H29" s="30">
        <f t="shared" si="2"/>
        <v>0</v>
      </c>
    </row>
    <row r="30" spans="1:8" ht="14.45" customHeight="1" x14ac:dyDescent="0.25">
      <c r="A30" s="44" t="s">
        <v>61</v>
      </c>
      <c r="B30" s="27">
        <v>0</v>
      </c>
      <c r="C30" s="28">
        <v>0</v>
      </c>
      <c r="D30" s="29">
        <v>0</v>
      </c>
      <c r="E30" s="27">
        <v>0</v>
      </c>
      <c r="F30" s="28">
        <v>0</v>
      </c>
      <c r="G30" s="29">
        <v>0</v>
      </c>
      <c r="H30" s="30">
        <f t="shared" si="2"/>
        <v>0</v>
      </c>
    </row>
    <row r="31" spans="1:8" ht="14.45" customHeight="1" x14ac:dyDescent="0.25">
      <c r="A31" s="44" t="s">
        <v>62</v>
      </c>
      <c r="B31" s="27">
        <v>0</v>
      </c>
      <c r="C31" s="28">
        <v>0</v>
      </c>
      <c r="D31" s="29">
        <v>0</v>
      </c>
      <c r="E31" s="27">
        <v>0</v>
      </c>
      <c r="F31" s="28">
        <v>0</v>
      </c>
      <c r="G31" s="29">
        <v>0</v>
      </c>
      <c r="H31" s="30">
        <f t="shared" si="2"/>
        <v>0</v>
      </c>
    </row>
    <row r="32" spans="1:8" ht="14.45" customHeight="1" x14ac:dyDescent="0.25">
      <c r="A32" s="45" t="s">
        <v>15</v>
      </c>
      <c r="B32" s="27">
        <v>0</v>
      </c>
      <c r="C32" s="28">
        <v>0</v>
      </c>
      <c r="D32" s="29">
        <v>0</v>
      </c>
      <c r="E32" s="27">
        <v>0</v>
      </c>
      <c r="F32" s="28">
        <v>0</v>
      </c>
      <c r="G32" s="29">
        <v>0</v>
      </c>
      <c r="H32" s="30">
        <f t="shared" si="2"/>
        <v>0</v>
      </c>
    </row>
    <row r="33" spans="1:9" ht="14.45" customHeight="1" x14ac:dyDescent="0.25">
      <c r="A33" s="22" t="s">
        <v>16</v>
      </c>
      <c r="B33" s="31">
        <f>SUM(B27:B32)</f>
        <v>0</v>
      </c>
      <c r="C33" s="32">
        <f>SUM(C27:C32)</f>
        <v>0</v>
      </c>
      <c r="D33" s="33">
        <f t="shared" ref="D33:G33" si="3">SUM(D27:D32)</f>
        <v>0</v>
      </c>
      <c r="E33" s="31">
        <f t="shared" si="3"/>
        <v>0</v>
      </c>
      <c r="F33" s="32">
        <f t="shared" si="3"/>
        <v>0</v>
      </c>
      <c r="G33" s="33">
        <f t="shared" si="3"/>
        <v>0</v>
      </c>
      <c r="H33" s="34">
        <f t="shared" si="2"/>
        <v>0</v>
      </c>
    </row>
    <row r="34" spans="1:9" ht="14.45" customHeight="1" x14ac:dyDescent="0.25">
      <c r="A34" s="35"/>
      <c r="B34" s="36"/>
      <c r="C34" s="37"/>
      <c r="D34" s="38"/>
      <c r="E34" s="36"/>
      <c r="F34" s="37"/>
      <c r="G34" s="39" t="s">
        <v>17</v>
      </c>
      <c r="H34" s="40">
        <f>SUM(B27:G32)</f>
        <v>0</v>
      </c>
    </row>
    <row r="35" spans="1:9" ht="14.45" customHeight="1" x14ac:dyDescent="0.25">
      <c r="A35" s="83" t="s">
        <v>47</v>
      </c>
      <c r="B35" s="86">
        <f>C50</f>
        <v>0</v>
      </c>
      <c r="C35" s="87">
        <f>D51+D52</f>
        <v>0</v>
      </c>
      <c r="D35" s="88">
        <f>E53</f>
        <v>0</v>
      </c>
      <c r="E35" s="86">
        <f>C55</f>
        <v>0</v>
      </c>
      <c r="F35" s="87">
        <f>D56+D57</f>
        <v>0</v>
      </c>
      <c r="G35" s="89">
        <f>E58</f>
        <v>0</v>
      </c>
      <c r="H35" s="90"/>
    </row>
    <row r="36" spans="1:9" ht="14.45" customHeight="1" x14ac:dyDescent="0.25">
      <c r="A36" s="35"/>
      <c r="B36" s="36"/>
      <c r="C36" s="37"/>
      <c r="D36" s="38"/>
      <c r="E36" s="36"/>
      <c r="F36" s="91"/>
      <c r="G36" s="39" t="s">
        <v>50</v>
      </c>
      <c r="H36" s="40">
        <f>SUM(C50:E58)</f>
        <v>0</v>
      </c>
    </row>
    <row r="37" spans="1:9" ht="14.45" customHeight="1" thickBot="1" x14ac:dyDescent="0.3">
      <c r="A37" s="22" t="s">
        <v>18</v>
      </c>
      <c r="B37" s="31">
        <f t="shared" ref="B37:G37" si="4">B24+B33+B35</f>
        <v>0</v>
      </c>
      <c r="C37" s="32">
        <f t="shared" si="4"/>
        <v>0</v>
      </c>
      <c r="D37" s="33">
        <f t="shared" si="4"/>
        <v>0</v>
      </c>
      <c r="E37" s="31">
        <f t="shared" si="4"/>
        <v>0</v>
      </c>
      <c r="F37" s="32">
        <f t="shared" si="4"/>
        <v>0</v>
      </c>
      <c r="G37" s="33">
        <f t="shared" si="4"/>
        <v>0</v>
      </c>
      <c r="H37" s="46">
        <f>SUM(B37:G37)</f>
        <v>0</v>
      </c>
      <c r="I37" t="str">
        <f>IF(H37&gt;290000,"Fehler: Die maximale Fördersumme von 290.000 € wurde überschritten!","")</f>
        <v/>
      </c>
    </row>
    <row r="38" spans="1:9" ht="14.45" customHeight="1" thickTop="1" x14ac:dyDescent="0.25">
      <c r="A38" s="35"/>
      <c r="B38" s="36"/>
      <c r="C38" s="37"/>
      <c r="D38" s="38"/>
      <c r="E38" s="36"/>
      <c r="F38" s="37"/>
      <c r="G38" s="39" t="s">
        <v>19</v>
      </c>
      <c r="H38" s="40">
        <f>H25+H34+H36</f>
        <v>0</v>
      </c>
    </row>
    <row r="39" spans="1:9" ht="14.45" customHeight="1" x14ac:dyDescent="0.25">
      <c r="A39" s="47" t="s">
        <v>20</v>
      </c>
      <c r="B39" s="101">
        <f>SUM(B37:D37)</f>
        <v>0</v>
      </c>
      <c r="C39" s="102"/>
      <c r="D39" s="103"/>
      <c r="E39" s="104">
        <f>SUM(E37:G37)</f>
        <v>0</v>
      </c>
      <c r="F39" s="105"/>
      <c r="G39" s="103"/>
      <c r="H39" s="48">
        <f>SUM(B39:G39)</f>
        <v>0</v>
      </c>
      <c r="I39" t="str">
        <f>IF(B39+E39=0,"",IF(OR((B39/(B39+E39)*100)&gt;60,(E39/(E39+B39)*100)&gt;60),"Hinweis: Bitte achten Sie auf eine ausgewogene paritätische Mittelverteilung!",""))</f>
        <v/>
      </c>
    </row>
    <row r="40" spans="1:9" ht="14.45" customHeight="1" x14ac:dyDescent="0.25">
      <c r="A40" s="49" t="s">
        <v>21</v>
      </c>
      <c r="B40" s="50"/>
      <c r="C40" s="51"/>
      <c r="D40" s="52"/>
      <c r="E40" s="50"/>
      <c r="F40" s="51"/>
      <c r="G40" s="52"/>
      <c r="H40" s="53">
        <f>H37/100*10</f>
        <v>0</v>
      </c>
    </row>
    <row r="41" spans="1:9" ht="14.45" customHeight="1" x14ac:dyDescent="0.25">
      <c r="A41" s="54"/>
      <c r="B41" s="106"/>
      <c r="C41" s="106"/>
      <c r="D41" s="106"/>
      <c r="E41" s="106"/>
      <c r="F41" s="106"/>
      <c r="G41" s="106"/>
      <c r="H41" s="55"/>
    </row>
    <row r="42" spans="1:9" ht="14.45" customHeight="1" x14ac:dyDescent="0.25">
      <c r="A42" s="54" t="s">
        <v>57</v>
      </c>
      <c r="B42" s="56"/>
      <c r="C42" s="56"/>
      <c r="D42" s="57"/>
      <c r="E42" s="56"/>
      <c r="F42" s="56"/>
      <c r="G42" s="57"/>
      <c r="H42" s="55"/>
    </row>
    <row r="43" spans="1:9" ht="14.45" customHeight="1" x14ac:dyDescent="0.25">
      <c r="A43" s="54" t="s">
        <v>58</v>
      </c>
      <c r="B43" s="56"/>
      <c r="C43" s="56"/>
      <c r="D43" s="56"/>
      <c r="E43" s="56"/>
      <c r="F43" s="56"/>
      <c r="G43" s="56"/>
      <c r="H43" s="55"/>
    </row>
    <row r="44" spans="1:9" ht="14.45" customHeight="1" x14ac:dyDescent="0.25">
      <c r="A44" s="54"/>
      <c r="B44" s="56"/>
      <c r="D44" s="8"/>
      <c r="E44" s="56"/>
      <c r="F44" s="56"/>
      <c r="G44" s="56"/>
      <c r="H44" s="55"/>
    </row>
    <row r="45" spans="1:9" ht="14.45" customHeight="1" x14ac:dyDescent="0.25">
      <c r="A45" s="84"/>
      <c r="B45" s="56"/>
      <c r="C45" s="56"/>
      <c r="D45" s="56"/>
      <c r="E45" s="56"/>
      <c r="F45" s="56"/>
      <c r="G45" s="56"/>
      <c r="H45" s="55"/>
    </row>
    <row r="46" spans="1:9" ht="14.45" customHeight="1" thickBot="1" x14ac:dyDescent="0.3">
      <c r="A46" s="1" t="s">
        <v>31</v>
      </c>
      <c r="B46" s="6">
        <f>F59</f>
        <v>0</v>
      </c>
      <c r="C46" s="8"/>
      <c r="D46" s="8"/>
      <c r="E46" s="8"/>
      <c r="F46" s="7"/>
      <c r="G46" s="56"/>
      <c r="H46" s="55"/>
    </row>
    <row r="47" spans="1:9" ht="14.45" customHeight="1" thickTop="1" x14ac:dyDescent="0.25">
      <c r="A47" s="8"/>
      <c r="B47" s="8"/>
      <c r="C47" s="8"/>
      <c r="D47" s="8"/>
      <c r="E47" s="8"/>
      <c r="F47" s="8"/>
      <c r="G47" s="56"/>
      <c r="H47" s="55"/>
    </row>
    <row r="48" spans="1:9" ht="14.45" customHeight="1" x14ac:dyDescent="0.25">
      <c r="A48" s="58"/>
      <c r="B48" s="59" t="s">
        <v>22</v>
      </c>
      <c r="C48" s="60">
        <v>2024</v>
      </c>
      <c r="D48" s="60">
        <v>2025</v>
      </c>
      <c r="E48" s="60">
        <v>2026</v>
      </c>
      <c r="F48" s="60" t="s">
        <v>9</v>
      </c>
      <c r="G48" s="56"/>
      <c r="H48" s="55"/>
    </row>
    <row r="49" spans="1:8" ht="14.45" customHeight="1" x14ac:dyDescent="0.25">
      <c r="A49" s="74" t="s">
        <v>32</v>
      </c>
      <c r="B49" s="77"/>
      <c r="C49" s="78"/>
      <c r="D49" s="78"/>
      <c r="E49" s="78"/>
      <c r="F49" s="61">
        <f>SUM(C50:E53)</f>
        <v>0</v>
      </c>
      <c r="G49" s="56"/>
      <c r="H49" s="55"/>
    </row>
    <row r="50" spans="1:8" ht="14.45" customHeight="1" x14ac:dyDescent="0.25">
      <c r="A50" s="76" t="s">
        <v>29</v>
      </c>
      <c r="B50" s="80"/>
      <c r="C50" s="78">
        <f>B50*$C$61</f>
        <v>0</v>
      </c>
      <c r="D50" s="78"/>
      <c r="E50" s="78"/>
      <c r="F50" s="61"/>
      <c r="G50" s="56"/>
      <c r="H50" s="55"/>
    </row>
    <row r="51" spans="1:8" ht="14.45" customHeight="1" x14ac:dyDescent="0.25">
      <c r="A51" s="76" t="s">
        <v>30</v>
      </c>
      <c r="B51" s="80"/>
      <c r="C51" s="78"/>
      <c r="D51" s="78">
        <f>B51*$C$61</f>
        <v>0</v>
      </c>
      <c r="E51" s="78"/>
      <c r="F51" s="61"/>
      <c r="G51" s="56"/>
      <c r="H51" s="55"/>
    </row>
    <row r="52" spans="1:8" ht="14.45" customHeight="1" x14ac:dyDescent="0.25">
      <c r="A52" s="76" t="s">
        <v>59</v>
      </c>
      <c r="B52" s="80"/>
      <c r="C52" s="78"/>
      <c r="D52" s="78">
        <f>B52*$C$61</f>
        <v>0</v>
      </c>
      <c r="E52" s="78"/>
      <c r="F52" s="61"/>
      <c r="G52" s="56"/>
      <c r="H52" s="55"/>
    </row>
    <row r="53" spans="1:8" ht="14.45" customHeight="1" x14ac:dyDescent="0.25">
      <c r="A53" s="76" t="s">
        <v>60</v>
      </c>
      <c r="B53" s="80"/>
      <c r="C53" s="78"/>
      <c r="D53" s="78"/>
      <c r="E53" s="78">
        <f>B53*$C$61</f>
        <v>0</v>
      </c>
      <c r="F53" s="61"/>
      <c r="G53" s="56"/>
      <c r="H53" s="55"/>
    </row>
    <row r="54" spans="1:8" ht="14.45" customHeight="1" x14ac:dyDescent="0.25">
      <c r="A54" s="74" t="s">
        <v>32</v>
      </c>
      <c r="B54" s="77"/>
      <c r="C54" s="78"/>
      <c r="D54" s="78"/>
      <c r="E54" s="78"/>
      <c r="F54" s="61">
        <f>SUM(C55:E58)</f>
        <v>0</v>
      </c>
      <c r="G54" s="56"/>
      <c r="H54" s="55"/>
    </row>
    <row r="55" spans="1:8" ht="14.45" customHeight="1" x14ac:dyDescent="0.25">
      <c r="A55" s="76" t="s">
        <v>29</v>
      </c>
      <c r="B55" s="80"/>
      <c r="C55" s="78">
        <f>B55*$C$61</f>
        <v>0</v>
      </c>
      <c r="D55" s="78"/>
      <c r="E55" s="78"/>
      <c r="F55" s="61"/>
      <c r="G55" s="56"/>
      <c r="H55" s="55"/>
    </row>
    <row r="56" spans="1:8" ht="14.45" customHeight="1" x14ac:dyDescent="0.25">
      <c r="A56" s="76" t="s">
        <v>30</v>
      </c>
      <c r="B56" s="80"/>
      <c r="C56" s="78"/>
      <c r="D56" s="78">
        <f>B56*$C$61</f>
        <v>0</v>
      </c>
      <c r="E56" s="78"/>
      <c r="F56" s="61"/>
      <c r="G56" s="56"/>
      <c r="H56" s="55"/>
    </row>
    <row r="57" spans="1:8" ht="14.45" customHeight="1" x14ac:dyDescent="0.25">
      <c r="A57" s="76" t="s">
        <v>59</v>
      </c>
      <c r="B57" s="80"/>
      <c r="C57" s="78"/>
      <c r="D57" s="78">
        <f>B57*$C$61</f>
        <v>0</v>
      </c>
      <c r="E57" s="78"/>
      <c r="F57" s="61"/>
      <c r="G57" s="56"/>
      <c r="H57" s="55"/>
    </row>
    <row r="58" spans="1:8" ht="14.45" customHeight="1" x14ac:dyDescent="0.25">
      <c r="A58" s="76" t="s">
        <v>60</v>
      </c>
      <c r="B58" s="80"/>
      <c r="C58" s="78"/>
      <c r="D58" s="78"/>
      <c r="E58" s="78">
        <f>B58*$C$61</f>
        <v>0</v>
      </c>
      <c r="F58" s="61"/>
      <c r="G58" s="56"/>
      <c r="H58" s="55"/>
    </row>
    <row r="59" spans="1:8" ht="14.45" customHeight="1" thickBot="1" x14ac:dyDescent="0.3">
      <c r="A59" s="62" t="s">
        <v>18</v>
      </c>
      <c r="B59" s="63">
        <f>SUM(B49:B58)</f>
        <v>0</v>
      </c>
      <c r="C59" s="64">
        <f>SUM(C49:C58)</f>
        <v>0</v>
      </c>
      <c r="D59" s="64">
        <f>SUM(D49:D58)</f>
        <v>0</v>
      </c>
      <c r="E59" s="64">
        <f>SUM(E49:E58)</f>
        <v>0</v>
      </c>
      <c r="F59" s="65">
        <f>SUM(C59:E59)</f>
        <v>0</v>
      </c>
      <c r="G59" s="56"/>
      <c r="H59" s="55"/>
    </row>
    <row r="60" spans="1:8" ht="15.75" thickTop="1" x14ac:dyDescent="0.25">
      <c r="A60" s="8"/>
      <c r="B60" s="8"/>
      <c r="C60" s="8"/>
      <c r="D60" s="8"/>
      <c r="E60" s="66" t="s">
        <v>19</v>
      </c>
      <c r="F60" s="67">
        <f>SUM(F49:F58)</f>
        <v>0</v>
      </c>
      <c r="G60" s="56"/>
      <c r="H60" s="55"/>
    </row>
    <row r="61" spans="1:8" x14ac:dyDescent="0.25">
      <c r="A61" s="68" t="s">
        <v>48</v>
      </c>
      <c r="B61" s="69"/>
      <c r="C61" s="70">
        <v>783</v>
      </c>
      <c r="D61" s="69"/>
      <c r="E61" s="69"/>
      <c r="F61" s="69"/>
      <c r="G61" s="56"/>
      <c r="H61" s="55"/>
    </row>
    <row r="62" spans="1:8" x14ac:dyDescent="0.25">
      <c r="A62" s="69"/>
      <c r="B62" s="69"/>
      <c r="C62" s="69"/>
      <c r="D62" s="69"/>
      <c r="E62" s="69"/>
      <c r="F62" s="69"/>
      <c r="G62" s="56"/>
      <c r="H62" s="55"/>
    </row>
    <row r="63" spans="1:8" x14ac:dyDescent="0.25">
      <c r="A63" s="71" t="s">
        <v>23</v>
      </c>
      <c r="B63" s="69"/>
      <c r="D63" s="71" t="s">
        <v>25</v>
      </c>
      <c r="E63" s="69"/>
      <c r="F63" s="69"/>
      <c r="G63" s="56"/>
      <c r="H63" s="55"/>
    </row>
    <row r="64" spans="1:8" x14ac:dyDescent="0.25">
      <c r="A64" s="85" t="s">
        <v>49</v>
      </c>
      <c r="B64" s="69"/>
      <c r="D64" s="73" t="s">
        <v>35</v>
      </c>
      <c r="E64" s="69"/>
      <c r="F64" s="69"/>
      <c r="G64" s="56"/>
      <c r="H64" s="55"/>
    </row>
    <row r="65" spans="1:8" x14ac:dyDescent="0.25">
      <c r="A65" s="69" t="s">
        <v>64</v>
      </c>
      <c r="B65" s="72"/>
      <c r="E65" s="69"/>
      <c r="F65" s="69"/>
      <c r="G65" s="56"/>
      <c r="H65" s="55"/>
    </row>
    <row r="66" spans="1:8" x14ac:dyDescent="0.25">
      <c r="A66" s="69" t="s">
        <v>24</v>
      </c>
      <c r="B66" s="69"/>
      <c r="C66" s="69"/>
      <c r="D66" s="69"/>
      <c r="E66" s="69"/>
      <c r="F66" s="69"/>
      <c r="G66" s="56"/>
      <c r="H66" s="55"/>
    </row>
    <row r="67" spans="1:8" x14ac:dyDescent="0.25">
      <c r="A67" s="72" t="s">
        <v>65</v>
      </c>
      <c r="B67" s="69"/>
      <c r="C67" s="69"/>
      <c r="D67" s="69"/>
      <c r="E67" s="69"/>
      <c r="F67" s="69"/>
      <c r="G67" s="56"/>
      <c r="H67" s="55"/>
    </row>
    <row r="68" spans="1:8" x14ac:dyDescent="0.25">
      <c r="A68" s="54"/>
      <c r="B68" s="56"/>
      <c r="C68" s="56"/>
      <c r="D68" s="56"/>
      <c r="E68" s="56"/>
      <c r="F68" s="56"/>
      <c r="G68" s="56"/>
      <c r="H68" s="55"/>
    </row>
    <row r="69" spans="1:8" x14ac:dyDescent="0.25">
      <c r="A69" s="54"/>
      <c r="B69" s="56"/>
      <c r="C69" s="56"/>
      <c r="D69" s="56"/>
      <c r="E69" s="56"/>
      <c r="F69" s="56"/>
      <c r="G69" s="56"/>
      <c r="H69" s="55"/>
    </row>
    <row r="70" spans="1:8" x14ac:dyDescent="0.25">
      <c r="H70" s="55"/>
    </row>
    <row r="71" spans="1:8" x14ac:dyDescent="0.25">
      <c r="H71" s="69"/>
    </row>
    <row r="72" spans="1:8" x14ac:dyDescent="0.25">
      <c r="H72" s="69"/>
    </row>
  </sheetData>
  <mergeCells count="12">
    <mergeCell ref="B16:D16"/>
    <mergeCell ref="E16:G16"/>
    <mergeCell ref="B39:D39"/>
    <mergeCell ref="E39:G39"/>
    <mergeCell ref="B41:D41"/>
    <mergeCell ref="E41:G41"/>
    <mergeCell ref="B8:H8"/>
    <mergeCell ref="B3:H3"/>
    <mergeCell ref="B4:H4"/>
    <mergeCell ref="B5:H5"/>
    <mergeCell ref="B7:H7"/>
    <mergeCell ref="B6:F6"/>
  </mergeCells>
  <conditionalFormatting sqref="H38">
    <cfRule type="cellIs" dxfId="11" priority="5" stopIfTrue="1" operator="lessThan">
      <formula>290000.01</formula>
    </cfRule>
    <cfRule type="cellIs" dxfId="10" priority="6" stopIfTrue="1" operator="greaterThan">
      <formula>290000</formula>
    </cfRule>
  </conditionalFormatting>
  <conditionalFormatting sqref="H14">
    <cfRule type="cellIs" dxfId="9" priority="3" stopIfTrue="1" operator="lessThan">
      <formula>$H$37*10%</formula>
    </cfRule>
    <cfRule type="cellIs" dxfId="8" priority="4" stopIfTrue="1" operator="greaterThan">
      <formula>$H$37*10%-0.01</formula>
    </cfRule>
  </conditionalFormatting>
  <conditionalFormatting sqref="F60">
    <cfRule type="cellIs" dxfId="7" priority="1" stopIfTrue="1" operator="lessThan">
      <formula>25057</formula>
    </cfRule>
    <cfRule type="cellIs" dxfId="6" priority="2" stopIfTrue="1" operator="greaterThan">
      <formula>25056</formula>
    </cfRule>
  </conditionalFormatting>
  <pageMargins left="0.7" right="0.7" top="0.78740157499999996" bottom="0.78740157499999996" header="0.3" footer="0.3"/>
  <pageSetup paperSize="9" scale="55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Tabelle1!$A$2:$A$5</xm:f>
          </x14:formula1>
          <xm:sqref>B6:F6</xm:sqref>
        </x14:dataValidation>
        <x14:dataValidation type="list" allowBlank="1" showInputMessage="1" showErrorMessage="1" xr:uid="{00000000-0002-0000-0000-000001000000}">
          <x14:formula1>
            <xm:f>Tabelle1!$A$8:$A$11</xm:f>
          </x14:formula1>
          <xm:sqref>B16:G16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D13" sqref="D13"/>
    </sheetView>
  </sheetViews>
  <sheetFormatPr baseColWidth="10" defaultRowHeight="15" x14ac:dyDescent="0.25"/>
  <sheetData>
    <row r="1" spans="1:1" x14ac:dyDescent="0.25">
      <c r="A1" s="81" t="s">
        <v>37</v>
      </c>
    </row>
    <row r="2" spans="1:1" x14ac:dyDescent="0.25">
      <c r="A2" s="81" t="s">
        <v>39</v>
      </c>
    </row>
    <row r="3" spans="1:1" x14ac:dyDescent="0.25">
      <c r="A3" s="81" t="s">
        <v>40</v>
      </c>
    </row>
    <row r="4" spans="1:1" x14ac:dyDescent="0.25">
      <c r="A4" s="81" t="s">
        <v>41</v>
      </c>
    </row>
    <row r="5" spans="1:1" x14ac:dyDescent="0.25">
      <c r="A5" s="81" t="s">
        <v>42</v>
      </c>
    </row>
    <row r="6" spans="1:1" x14ac:dyDescent="0.25">
      <c r="A6" s="82"/>
    </row>
    <row r="7" spans="1:1" x14ac:dyDescent="0.25">
      <c r="A7" s="81" t="s">
        <v>38</v>
      </c>
    </row>
    <row r="8" spans="1:1" x14ac:dyDescent="0.25">
      <c r="A8" s="81" t="s">
        <v>43</v>
      </c>
    </row>
    <row r="9" spans="1:1" x14ac:dyDescent="0.25">
      <c r="A9" s="81" t="s">
        <v>44</v>
      </c>
    </row>
    <row r="10" spans="1:1" x14ac:dyDescent="0.25">
      <c r="A10" s="81" t="s">
        <v>45</v>
      </c>
    </row>
    <row r="11" spans="1:1" x14ac:dyDescent="0.25">
      <c r="A11" s="81" t="s">
        <v>46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IFAF VERBUND</vt:lpstr>
      <vt:lpstr>Tabelle1</vt:lpstr>
      <vt:lpstr>'IFAF VERBUND'!Druckbereich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Anke Buhmann</dc:creator>
  <cp:lastModifiedBy>Anke Buhmann</cp:lastModifiedBy>
  <cp:lastPrinted>2021-05-18T11:20:02Z</cp:lastPrinted>
  <dcterms:created xsi:type="dcterms:W3CDTF">2021-05-06T13:15:54Z</dcterms:created>
  <dcterms:modified xsi:type="dcterms:W3CDTF">2023-08-21T10:38:33Z</dcterms:modified>
</cp:coreProperties>
</file>