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nke Buhmann\Desktop\"/>
    </mc:Choice>
  </mc:AlternateContent>
  <xr:revisionPtr revIDLastSave="0" documentId="13_ncr:1_{8D33A61C-64D0-4FA2-86F1-1811F54B6653}" xr6:coauthVersionLast="47" xr6:coauthVersionMax="47" xr10:uidLastSave="{00000000-0000-0000-0000-000000000000}"/>
  <bookViews>
    <workbookView xWindow="28680" yWindow="-120" windowWidth="29040" windowHeight="15720" tabRatio="500" xr2:uid="{00000000-000D-0000-FFFF-FFFF00000000}"/>
  </bookViews>
  <sheets>
    <sheet name="Förderlinie TRANSFER" sheetId="1" r:id="rId1"/>
  </sheets>
  <definedNames>
    <definedName name="_xlnm.Print_Area" localSheetId="0">'Förderlinie TRANSFER'!$A$1:$F$60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E31" i="1" l="1"/>
  <c r="D31" i="1"/>
  <c r="C31" i="1"/>
  <c r="B31" i="1"/>
  <c r="E48" i="1"/>
  <c r="C54" i="1"/>
  <c r="C56" i="1"/>
  <c r="C52" i="1"/>
  <c r="E29" i="1"/>
  <c r="D29" i="1"/>
  <c r="F27" i="1"/>
  <c r="F28" i="1"/>
  <c r="F26" i="1"/>
  <c r="F25" i="1"/>
  <c r="F24" i="1"/>
  <c r="C29" i="1"/>
  <c r="B29" i="1"/>
  <c r="F20" i="1"/>
  <c r="F19" i="1"/>
  <c r="F18" i="1"/>
  <c r="F17" i="1"/>
  <c r="E21" i="1"/>
  <c r="D21" i="1"/>
  <c r="C21" i="1"/>
  <c r="B21" i="1"/>
  <c r="D53" i="1"/>
  <c r="D50" i="1"/>
  <c r="C49" i="1"/>
  <c r="B33" i="1" s="1"/>
  <c r="D54" i="1" l="1"/>
  <c r="E54" i="1" s="1"/>
  <c r="E51" i="1"/>
  <c r="D33" i="1"/>
  <c r="C33" i="1"/>
  <c r="F31" i="1"/>
  <c r="E33" i="1"/>
  <c r="B54" i="1"/>
  <c r="E55" i="1" l="1"/>
  <c r="F30" i="1"/>
  <c r="F22" i="1"/>
  <c r="F1" i="1"/>
  <c r="G54" i="1" l="1"/>
  <c r="F29" i="1"/>
  <c r="F21" i="1"/>
  <c r="D35" i="1" l="1"/>
  <c r="F34" i="1" l="1"/>
  <c r="F33" i="1"/>
  <c r="B10" i="1" s="1"/>
  <c r="B35" i="1" l="1"/>
  <c r="G33" i="1" l="1"/>
  <c r="G35" i="1"/>
  <c r="F35" i="1"/>
</calcChain>
</file>

<file path=xl/sharedStrings.xml><?xml version="1.0" encoding="utf-8"?>
<sst xmlns="http://schemas.openxmlformats.org/spreadsheetml/2006/main" count="68" uniqueCount="59">
  <si>
    <t>Finanzplan Förderlinie TRANSFER</t>
  </si>
  <si>
    <t>Projekt:</t>
  </si>
  <si>
    <t>[Langtitel]</t>
  </si>
  <si>
    <t>[Akronym]</t>
  </si>
  <si>
    <t>Laufzeit:</t>
  </si>
  <si>
    <t>Hochschule / Kompetenzzentrum:</t>
  </si>
  <si>
    <t>[Bitte auswählen: koordinierende Hochschule | koordinierendes Kompetenzzentrum]</t>
  </si>
  <si>
    <t>Projektleitung (Hochschule 1):</t>
  </si>
  <si>
    <t>Prof. … / [Hochschule 1]</t>
  </si>
  <si>
    <t>Projektleitung (Hochschule 2):</t>
  </si>
  <si>
    <t>Prof. … / [Hochschule 2]</t>
  </si>
  <si>
    <t>Gesamtkosten:</t>
  </si>
  <si>
    <t>[Name]</t>
  </si>
  <si>
    <t>HTW Berlin</t>
  </si>
  <si>
    <t>HWR Berlin</t>
  </si>
  <si>
    <t>Gesamt</t>
  </si>
  <si>
    <t>Personalkosten</t>
  </si>
  <si>
    <t>1 wiss. Mitarbeiter*in Hochschule 1 (EG 13, XX%)</t>
  </si>
  <si>
    <t>1 wiss. Mitarbeiter*in Hochschule 2 (EG 13, XX%)</t>
  </si>
  <si>
    <t>1 studentische Hilfskraft Hochschule 1 (*)</t>
  </si>
  <si>
    <t>1 studentische Hilfskraft Hochschule 2 (**)</t>
  </si>
  <si>
    <t>Summe Personalkosten</t>
  </si>
  <si>
    <t>Sachkosten</t>
  </si>
  <si>
    <t>Aufträge an Dritte</t>
  </si>
  <si>
    <t>Presse- und Öffentlichkeitsarbeit</t>
  </si>
  <si>
    <t>Summe Sachkosten</t>
  </si>
  <si>
    <t>Summe Lehrermäßigung</t>
  </si>
  <si>
    <t>Gesamtkosten (inkl. Lehrermäßigung)</t>
  </si>
  <si>
    <t>Gesamtkosten pro Hochschule</t>
  </si>
  <si>
    <t>Erläuterungen</t>
  </si>
  <si>
    <t>HTW Berlin: TVöD</t>
  </si>
  <si>
    <t>ASH Berlin, BHT, HWR Berlin: TV-L Berliner Hochschulen</t>
  </si>
  <si>
    <t>Berechnung LEHRERMÄßIGUNG</t>
  </si>
  <si>
    <t>Bezeichnung</t>
  </si>
  <si>
    <t>Anzahl SWS</t>
  </si>
  <si>
    <t>Deputatsermäßigung Vertretung
Prof. … / [Hochschule 1]</t>
  </si>
  <si>
    <t>Deputatsermäßigung Vertretung
Prof. … / [Hochschule 2]</t>
  </si>
  <si>
    <t>Gesamtkosten</t>
  </si>
  <si>
    <t>Kosten für Lehraufträge für alle Hochschulen je SWS:</t>
  </si>
  <si>
    <t>Erläuterungen zur Lehrermäßigung</t>
  </si>
  <si>
    <t>ASH Berlin - Kompetenzzentrum Integration und Gesundheit</t>
  </si>
  <si>
    <t xml:space="preserve">BHT - Kompetenzzentrum Ingenieurwissenschaften </t>
  </si>
  <si>
    <t>HTW Berlin - Kompetenzzentrum Angewandte Informatik</t>
  </si>
  <si>
    <t>HWR Berlin Kompetenzzentrum Wirtschaft und Verwaltung</t>
  </si>
  <si>
    <t xml:space="preserve">[Bitte Hochschule auswählen] </t>
  </si>
  <si>
    <t>ASH Berlin</t>
  </si>
  <si>
    <t>BHT</t>
  </si>
  <si>
    <t>Bearbeitungshinweis: Bitte füllen Sie die gelb markierten Felder aus.</t>
  </si>
  <si>
    <t>bitte ergänzen</t>
  </si>
  <si>
    <t>* HS 1 (2025: x h | 2026: x h )</t>
  </si>
  <si>
    <t>** HS 2 (2025: x h | 2026: x h)</t>
  </si>
  <si>
    <t>WiSe 2025/26</t>
  </si>
  <si>
    <t>SoSe 2025</t>
  </si>
  <si>
    <r>
      <t xml:space="preserve">Büro- u. Geschäftsbedarf, Literatur, Geräte </t>
    </r>
    <r>
      <rPr>
        <sz val="11"/>
        <rFont val="Calibri"/>
        <family val="2"/>
        <charset val="1"/>
      </rPr>
      <t>≤</t>
    </r>
    <r>
      <rPr>
        <sz val="11"/>
        <rFont val="Arial"/>
        <family val="2"/>
        <charset val="1"/>
      </rPr>
      <t xml:space="preserve"> 410 € netto</t>
    </r>
  </si>
  <si>
    <t xml:space="preserve">Invest Geräte &gt; 410 € netto </t>
  </si>
  <si>
    <t>Praxispartner*innen:</t>
  </si>
  <si>
    <t>Reisekosten im Inland (inkl. Konferenzgebühren)</t>
  </si>
  <si>
    <t>Die Gesamtfördersumme inkl. Lehrermäßigung beträgt max 150.000 € bei zwei Hochschulen bzw.max. 75.000 € bei einer Hochschule.</t>
  </si>
  <si>
    <t xml:space="preserve">Gefördert wird eine Lehrermäßigung bis zu maximal 4 SWS pro Hochschule durch Lehrbeauftragte. Der Umfang richtet sich nach den Vorgaben der jeweiligen Hochschule. Lehrermäßigungen werden nur für volle Semester gefördert (Beginn 01.04. oder 01.10.). Die Lehrermäßigung wird nach dem jeweiligen Semester abgerechnet, d.h. jedes Wintersemester im darauffolgenden Frühjahr.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</si>
</sst>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 €&quot;_-;\-* #,##0.00&quot; €&quot;_-;_-* \-??&quot; €&quot;_-;_-@_-"/>
    <numFmt numFmtId="165" formatCode="#,##0&quot; €&quot;"/>
    <numFmt numFmtId="166" formatCode="#,##0.00\ [$€-407];\-#,##0.00\ [$€-407]"/>
  </numFmts>
  <fonts count="16" x14ac:knownFonts="1">
    <font>
      <sz val="10"/>
      <name val="Arial"/>
      <family val="2"/>
      <charset val="1"/>
    </font>
    <font>
      <sz val="11"/>
      <name val="Arial"/>
      <family val="2"/>
      <charset val="1"/>
    </font>
    <font>
      <b/>
      <sz val="11"/>
      <name val="Arial"/>
      <family val="2"/>
      <charset val="1"/>
    </font>
    <font>
      <i/>
      <sz val="9"/>
      <name val="Arial"/>
      <family val="2"/>
      <charset val="1"/>
    </font>
    <font>
      <b/>
      <i/>
      <sz val="9"/>
      <name val="Arial"/>
      <family val="2"/>
      <charset val="1"/>
    </font>
    <font>
      <i/>
      <sz val="11"/>
      <name val="Arial"/>
      <family val="2"/>
      <charset val="1"/>
    </font>
    <font>
      <b/>
      <i/>
      <sz val="11"/>
      <name val="Arial"/>
      <family val="2"/>
      <charset val="1"/>
    </font>
    <font>
      <sz val="11"/>
      <name val="Calibri"/>
      <family val="2"/>
      <charset val="1"/>
    </font>
    <font>
      <i/>
      <sz val="11"/>
      <color rgb="FFFF0000"/>
      <name val="Arial"/>
      <family val="2"/>
      <charset val="1"/>
    </font>
    <font>
      <i/>
      <sz val="11"/>
      <color rgb="FFFFC000"/>
      <name val="Arial"/>
      <family val="2"/>
      <charset val="1"/>
    </font>
    <font>
      <sz val="9"/>
      <name val="Arial"/>
      <family val="2"/>
      <charset val="1"/>
    </font>
    <font>
      <b/>
      <u/>
      <sz val="9"/>
      <name val="Arial"/>
      <family val="2"/>
      <charset val="1"/>
    </font>
    <font>
      <b/>
      <sz val="9"/>
      <name val="Arial"/>
      <family val="2"/>
      <charset val="1"/>
    </font>
    <font>
      <b/>
      <sz val="11"/>
      <color rgb="FF000000"/>
      <name val="Arial"/>
      <family val="2"/>
      <charset val="1"/>
    </font>
    <font>
      <i/>
      <sz val="9"/>
      <color rgb="FFFF0000"/>
      <name val="Arial"/>
      <family val="2"/>
      <charset val="1"/>
    </font>
    <font>
      <b/>
      <sz val="11"/>
      <color rgb="FFFF0000"/>
      <name val="Arial"/>
      <family val="2"/>
      <charset val="1"/>
    </font>
  </fonts>
  <fills count="8">
    <fill>
      <patternFill patternType="none"/>
    </fill>
    <fill>
      <patternFill patternType="gray125"/>
    </fill>
    <fill>
      <patternFill patternType="solid">
        <fgColor rgb="FFFFFF00"/>
        <bgColor rgb="FFFFFF00"/>
      </patternFill>
    </fill>
    <fill>
      <patternFill patternType="solid">
        <fgColor rgb="FFC0C0C0"/>
        <bgColor rgb="FFD9D9D9"/>
      </patternFill>
    </fill>
    <fill>
      <patternFill patternType="solid">
        <fgColor rgb="FFD9D9D9"/>
        <bgColor rgb="FFC6EFCE"/>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s>
  <borders count="6">
    <border>
      <left/>
      <right/>
      <top/>
      <bottom/>
      <diagonal/>
    </border>
    <border>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double">
        <color auto="1"/>
      </bottom>
      <diagonal/>
    </border>
  </borders>
  <cellStyleXfs count="1">
    <xf numFmtId="0" fontId="0" fillId="0" borderId="0"/>
  </cellStyleXfs>
  <cellXfs count="74">
    <xf numFmtId="0" fontId="0" fillId="0" borderId="0" xfId="0"/>
    <xf numFmtId="0" fontId="1" fillId="0" borderId="0" xfId="0" applyFont="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vertical="center" wrapText="1"/>
    </xf>
    <xf numFmtId="164" fontId="2" fillId="0" borderId="1" xfId="0" applyNumberFormat="1" applyFont="1" applyBorder="1" applyAlignment="1">
      <alignment horizontal="left" vertical="center" wrapText="1"/>
    </xf>
    <xf numFmtId="0" fontId="5" fillId="2" borderId="0" xfId="0" applyFont="1" applyFill="1" applyAlignment="1" applyProtection="1">
      <alignment horizontal="left" vertical="center" wrapText="1"/>
      <protection locked="0"/>
    </xf>
    <xf numFmtId="0" fontId="6" fillId="0" borderId="0" xfId="0" applyFont="1" applyAlignment="1">
      <alignment horizontal="right" vertical="center"/>
    </xf>
    <xf numFmtId="0" fontId="1" fillId="0" borderId="2" xfId="0" applyFont="1" applyBorder="1" applyAlignment="1">
      <alignment vertical="center"/>
    </xf>
    <xf numFmtId="0" fontId="2" fillId="0" borderId="2" xfId="0" applyFont="1" applyBorder="1" applyAlignment="1">
      <alignment horizontal="right" vertical="center" indent="1"/>
    </xf>
    <xf numFmtId="0" fontId="2" fillId="0" borderId="3" xfId="0" applyFont="1" applyBorder="1" applyAlignment="1">
      <alignment vertical="center"/>
    </xf>
    <xf numFmtId="0" fontId="2" fillId="0" borderId="4" xfId="0" applyFont="1" applyBorder="1" applyAlignment="1">
      <alignment horizontal="right" vertical="center" indent="1"/>
    </xf>
    <xf numFmtId="0" fontId="2" fillId="0" borderId="0" xfId="0" applyFont="1" applyAlignment="1">
      <alignment horizontal="right" vertical="center" indent="1"/>
    </xf>
    <xf numFmtId="0" fontId="2" fillId="0" borderId="3" xfId="0" applyFont="1" applyBorder="1" applyAlignment="1">
      <alignment horizontal="right" vertical="center"/>
    </xf>
    <xf numFmtId="0" fontId="2" fillId="3" borderId="3" xfId="0" applyFont="1" applyFill="1" applyBorder="1" applyAlignment="1">
      <alignment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164" fontId="1" fillId="2" borderId="4" xfId="0" applyNumberFormat="1" applyFont="1" applyFill="1" applyBorder="1" applyAlignment="1" applyProtection="1">
      <alignment horizontal="center" vertical="center"/>
      <protection locked="0"/>
    </xf>
    <xf numFmtId="164" fontId="1" fillId="2" borderId="0" xfId="0" applyNumberFormat="1" applyFont="1" applyFill="1" applyAlignment="1" applyProtection="1">
      <alignment horizontal="center" vertical="center"/>
      <protection locked="0"/>
    </xf>
    <xf numFmtId="164" fontId="1" fillId="0" borderId="3" xfId="0" applyNumberFormat="1" applyFont="1" applyBorder="1" applyAlignment="1">
      <alignment horizontal="center" vertical="center"/>
    </xf>
    <xf numFmtId="164" fontId="2" fillId="3" borderId="4" xfId="0" applyNumberFormat="1" applyFont="1" applyFill="1" applyBorder="1" applyAlignment="1">
      <alignment horizontal="center" vertical="center"/>
    </xf>
    <xf numFmtId="164" fontId="2" fillId="3" borderId="0" xfId="0" applyNumberFormat="1" applyFont="1" applyFill="1" applyAlignment="1">
      <alignment horizontal="center" vertical="center"/>
    </xf>
    <xf numFmtId="164" fontId="2" fillId="3" borderId="3" xfId="0" applyNumberFormat="1" applyFont="1" applyFill="1" applyBorder="1" applyAlignment="1">
      <alignment horizontal="center" vertical="center"/>
    </xf>
    <xf numFmtId="0" fontId="1" fillId="0" borderId="3" xfId="0" applyFont="1" applyBorder="1" applyAlignment="1">
      <alignment horizontal="center" vertical="center"/>
    </xf>
    <xf numFmtId="164" fontId="1" fillId="0" borderId="4" xfId="0" applyNumberFormat="1" applyFont="1" applyBorder="1" applyAlignment="1">
      <alignment horizontal="center" vertical="center"/>
    </xf>
    <xf numFmtId="164" fontId="1" fillId="0" borderId="0" xfId="0" applyNumberFormat="1" applyFont="1" applyAlignment="1">
      <alignment horizontal="center" vertical="center"/>
    </xf>
    <xf numFmtId="164" fontId="3" fillId="0" borderId="3" xfId="0" applyNumberFormat="1" applyFont="1" applyBorder="1" applyAlignment="1">
      <alignment horizontal="center" vertical="center"/>
    </xf>
    <xf numFmtId="164" fontId="1" fillId="3" borderId="0" xfId="0" applyNumberFormat="1" applyFont="1" applyFill="1" applyAlignment="1">
      <alignment horizontal="center" vertical="center"/>
    </xf>
    <xf numFmtId="164" fontId="1" fillId="3" borderId="3" xfId="0" applyNumberFormat="1" applyFont="1" applyFill="1" applyBorder="1" applyAlignment="1">
      <alignment horizontal="center" vertical="center"/>
    </xf>
    <xf numFmtId="0" fontId="1" fillId="0" borderId="3" xfId="0" applyFont="1" applyBorder="1" applyAlignment="1">
      <alignment vertical="center"/>
    </xf>
    <xf numFmtId="164" fontId="1" fillId="0" borderId="0" xfId="0" applyNumberFormat="1" applyFont="1" applyAlignment="1">
      <alignment vertical="center"/>
    </xf>
    <xf numFmtId="0" fontId="1" fillId="0" borderId="3" xfId="0" applyFont="1" applyBorder="1" applyAlignment="1">
      <alignment vertical="center" wrapText="1"/>
    </xf>
    <xf numFmtId="164" fontId="2" fillId="3" borderId="5" xfId="0" applyNumberFormat="1" applyFont="1" applyFill="1" applyBorder="1" applyAlignment="1">
      <alignment horizontal="center" vertical="center"/>
    </xf>
    <xf numFmtId="0" fontId="5" fillId="0" borderId="0" xfId="0" applyFont="1" applyAlignment="1">
      <alignment vertical="center"/>
    </xf>
    <xf numFmtId="0" fontId="1" fillId="4" borderId="3" xfId="0" applyFont="1" applyFill="1" applyBorder="1" applyAlignment="1">
      <alignment vertical="center"/>
    </xf>
    <xf numFmtId="164" fontId="1" fillId="4" borderId="3" xfId="0" applyNumberFormat="1" applyFont="1" applyFill="1" applyBorder="1" applyAlignment="1">
      <alignment horizontal="center" vertical="center"/>
    </xf>
    <xf numFmtId="165" fontId="1" fillId="0" borderId="0" xfId="0" applyNumberFormat="1" applyFont="1" applyAlignment="1">
      <alignment vertical="center"/>
    </xf>
    <xf numFmtId="165" fontId="1" fillId="0" borderId="0" xfId="0" applyNumberFormat="1"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49" fontId="10" fillId="0" borderId="0" xfId="0" applyNumberFormat="1" applyFont="1" applyAlignment="1">
      <alignment horizontal="center" vertical="center"/>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0" xfId="0" applyFont="1" applyFill="1" applyAlignment="1">
      <alignment horizontal="right" vertical="center" wrapText="1" indent="1"/>
    </xf>
    <xf numFmtId="0" fontId="2" fillId="2" borderId="0" xfId="0" applyFont="1" applyFill="1" applyAlignment="1" applyProtection="1">
      <alignment vertical="center" wrapText="1"/>
      <protection locked="0"/>
    </xf>
    <xf numFmtId="1" fontId="1" fillId="0" borderId="0" xfId="0" applyNumberFormat="1" applyFont="1" applyAlignment="1" applyProtection="1">
      <alignment horizontal="right" vertical="center" indent="1"/>
      <protection locked="0"/>
    </xf>
    <xf numFmtId="164" fontId="1" fillId="0" borderId="0" xfId="0" applyNumberFormat="1" applyFont="1" applyAlignment="1" applyProtection="1">
      <alignment horizontal="right" vertical="center"/>
      <protection locked="0"/>
    </xf>
    <xf numFmtId="164" fontId="2" fillId="0" borderId="0" xfId="0" applyNumberFormat="1" applyFont="1" applyAlignment="1">
      <alignment horizontal="right" vertical="center"/>
    </xf>
    <xf numFmtId="0" fontId="1" fillId="0" borderId="0" xfId="0" applyFont="1" applyAlignment="1" applyProtection="1">
      <alignment vertical="center" wrapText="1"/>
      <protection locked="0"/>
    </xf>
    <xf numFmtId="1" fontId="1" fillId="2" borderId="0" xfId="0" applyNumberFormat="1" applyFont="1" applyFill="1" applyAlignment="1" applyProtection="1">
      <alignment horizontal="right" vertical="center" indent="1"/>
      <protection locked="0"/>
    </xf>
    <xf numFmtId="0" fontId="13" fillId="3" borderId="0" xfId="0" applyFont="1" applyFill="1" applyAlignment="1">
      <alignment vertical="center" wrapText="1"/>
    </xf>
    <xf numFmtId="164" fontId="13" fillId="3" borderId="0" xfId="0" applyNumberFormat="1" applyFont="1" applyFill="1" applyAlignment="1">
      <alignment horizontal="right" vertical="center"/>
    </xf>
    <xf numFmtId="164" fontId="13" fillId="3" borderId="1" xfId="0" applyNumberFormat="1" applyFont="1" applyFill="1" applyBorder="1" applyAlignment="1">
      <alignment horizontal="right" vertical="center"/>
    </xf>
    <xf numFmtId="164" fontId="3" fillId="0" borderId="0" xfId="0" applyNumberFormat="1" applyFont="1" applyAlignment="1">
      <alignment horizontal="center" vertical="center"/>
    </xf>
    <xf numFmtId="0" fontId="0" fillId="0" borderId="0" xfId="0" applyAlignment="1">
      <alignment vertical="center"/>
    </xf>
    <xf numFmtId="0" fontId="1" fillId="0" borderId="3" xfId="0" applyFont="1" applyBorder="1" applyAlignment="1" applyProtection="1">
      <alignment vertical="center"/>
      <protection locked="0"/>
    </xf>
    <xf numFmtId="0" fontId="2" fillId="6" borderId="0" xfId="0" applyFont="1" applyFill="1" applyAlignment="1" applyProtection="1">
      <alignment horizontal="left" vertical="center" wrapText="1"/>
      <protection locked="0"/>
    </xf>
    <xf numFmtId="0" fontId="14" fillId="0" borderId="0" xfId="0" applyFont="1" applyAlignment="1">
      <alignment vertical="center"/>
    </xf>
    <xf numFmtId="0" fontId="15" fillId="0" borderId="0" xfId="0" applyFont="1" applyAlignment="1">
      <alignment vertical="center"/>
    </xf>
    <xf numFmtId="166" fontId="10" fillId="7" borderId="0" xfId="0" applyNumberFormat="1" applyFont="1" applyFill="1" applyAlignment="1">
      <alignment horizontal="left" vertical="center"/>
    </xf>
    <xf numFmtId="0" fontId="8" fillId="0" borderId="0" xfId="0" applyFont="1" applyAlignment="1">
      <alignment horizontal="left" vertical="center" indent="1"/>
    </xf>
    <xf numFmtId="0" fontId="1" fillId="2" borderId="0" xfId="0" applyFont="1" applyFill="1" applyAlignment="1" applyProtection="1">
      <alignment horizontal="left" vertical="center"/>
      <protection locked="0"/>
    </xf>
    <xf numFmtId="0" fontId="2" fillId="5" borderId="2" xfId="0" applyFont="1" applyFill="1" applyBorder="1" applyAlignment="1">
      <alignment horizontal="center" vertical="center"/>
    </xf>
    <xf numFmtId="0" fontId="8" fillId="0" borderId="4" xfId="0" applyFont="1" applyBorder="1" applyAlignment="1">
      <alignment horizontal="left" vertical="center" indent="1"/>
    </xf>
    <xf numFmtId="164" fontId="1" fillId="4" borderId="3" xfId="0" applyNumberFormat="1" applyFont="1" applyFill="1" applyBorder="1" applyAlignment="1">
      <alignment horizontal="center" vertical="center"/>
    </xf>
    <xf numFmtId="165" fontId="9" fillId="0" borderId="4" xfId="0" applyNumberFormat="1" applyFont="1" applyBorder="1" applyAlignment="1">
      <alignment horizontal="left" vertical="center" indent="1"/>
    </xf>
    <xf numFmtId="0" fontId="10" fillId="7" borderId="0" xfId="0" applyFont="1" applyFill="1" applyAlignment="1">
      <alignment horizontal="left" vertical="top" wrapText="1"/>
    </xf>
    <xf numFmtId="0" fontId="2" fillId="2" borderId="0" xfId="0" applyFont="1" applyFill="1" applyAlignment="1" applyProtection="1">
      <alignment horizontal="left" vertical="center" wrapText="1"/>
      <protection locked="0"/>
    </xf>
    <xf numFmtId="0" fontId="1" fillId="5"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165" fontId="5" fillId="0" borderId="0" xfId="0" applyNumberFormat="1" applyFont="1" applyAlignment="1">
      <alignment horizontal="center" vertical="center"/>
    </xf>
  </cellXfs>
  <cellStyles count="1">
    <cellStyle name="Standard"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H74"/>
  <sheetViews>
    <sheetView tabSelected="1" view="pageBreakPreview" topLeftCell="A10" zoomScaleNormal="100" workbookViewId="0">
      <selection activeCell="E32" sqref="E32"/>
    </sheetView>
  </sheetViews>
  <sheetFormatPr baseColWidth="10" defaultColWidth="11.44140625" defaultRowHeight="13.8" x14ac:dyDescent="0.25"/>
  <cols>
    <col min="1" max="1" width="51.5546875" style="1" customWidth="1"/>
    <col min="2" max="6" width="15.6640625" style="1" customWidth="1"/>
    <col min="7" max="8" width="13.33203125" style="1" customWidth="1"/>
    <col min="9" max="1022" width="11.44140625" style="1"/>
  </cols>
  <sheetData>
    <row r="1" spans="1:11" x14ac:dyDescent="0.25">
      <c r="A1" s="2" t="s">
        <v>0</v>
      </c>
      <c r="B1" s="2"/>
      <c r="C1" s="2"/>
      <c r="D1" s="2"/>
      <c r="E1" s="2"/>
      <c r="F1" s="3">
        <f ca="1">TODAY()</f>
        <v>45505</v>
      </c>
    </row>
    <row r="2" spans="1:11" x14ac:dyDescent="0.25">
      <c r="B2" s="60" t="s">
        <v>47</v>
      </c>
      <c r="C2" s="61"/>
      <c r="D2" s="61"/>
      <c r="E2" s="61"/>
      <c r="F2" s="3"/>
    </row>
    <row r="3" spans="1:11" ht="12.75" customHeight="1" x14ac:dyDescent="0.25">
      <c r="A3" s="4"/>
      <c r="B3" s="5"/>
      <c r="C3" s="5"/>
      <c r="D3" s="5"/>
      <c r="E3" s="5"/>
      <c r="F3" s="5"/>
      <c r="G3" s="5"/>
      <c r="H3" s="5"/>
      <c r="I3" s="5"/>
      <c r="J3" s="5"/>
      <c r="K3" s="5"/>
    </row>
    <row r="4" spans="1:11" ht="14.1" customHeight="1" x14ac:dyDescent="0.25">
      <c r="A4" s="2" t="s">
        <v>1</v>
      </c>
      <c r="B4" s="70" t="s">
        <v>2</v>
      </c>
      <c r="C4" s="70"/>
      <c r="D4" s="70"/>
      <c r="E4" s="70"/>
      <c r="F4" s="70"/>
    </row>
    <row r="5" spans="1:11" ht="14.1" customHeight="1" x14ac:dyDescent="0.25">
      <c r="A5" s="2"/>
      <c r="B5" s="70" t="s">
        <v>3</v>
      </c>
      <c r="C5" s="70"/>
      <c r="D5" s="70"/>
      <c r="E5" s="70"/>
      <c r="F5" s="70"/>
    </row>
    <row r="6" spans="1:11" ht="14.1" customHeight="1" x14ac:dyDescent="0.25">
      <c r="A6" s="2" t="s">
        <v>4</v>
      </c>
      <c r="B6" s="72" t="s">
        <v>48</v>
      </c>
      <c r="C6" s="72"/>
      <c r="D6" s="59"/>
      <c r="E6" s="59"/>
      <c r="F6" s="59"/>
    </row>
    <row r="7" spans="1:11" x14ac:dyDescent="0.25">
      <c r="A7" s="2" t="s">
        <v>5</v>
      </c>
      <c r="B7" s="71" t="s">
        <v>6</v>
      </c>
      <c r="C7" s="71"/>
      <c r="D7" s="71"/>
      <c r="E7" s="71"/>
      <c r="F7" s="71"/>
    </row>
    <row r="8" spans="1:11" x14ac:dyDescent="0.25">
      <c r="A8" s="2" t="s">
        <v>7</v>
      </c>
      <c r="B8" s="64" t="s">
        <v>8</v>
      </c>
      <c r="C8" s="64"/>
      <c r="D8" s="64"/>
      <c r="E8" s="64"/>
      <c r="F8" s="64"/>
    </row>
    <row r="9" spans="1:11" x14ac:dyDescent="0.25">
      <c r="A9" s="2" t="s">
        <v>9</v>
      </c>
      <c r="B9" s="64" t="s">
        <v>10</v>
      </c>
      <c r="C9" s="64"/>
      <c r="D9" s="64"/>
      <c r="E9" s="64"/>
      <c r="F9" s="64"/>
    </row>
    <row r="10" spans="1:11" x14ac:dyDescent="0.25">
      <c r="A10" s="2" t="s">
        <v>11</v>
      </c>
      <c r="B10" s="6">
        <f>F33</f>
        <v>0</v>
      </c>
    </row>
    <row r="11" spans="1:11" x14ac:dyDescent="0.25">
      <c r="A11" s="2"/>
    </row>
    <row r="12" spans="1:11" ht="14.4" x14ac:dyDescent="0.25">
      <c r="A12" s="2" t="s">
        <v>55</v>
      </c>
      <c r="B12" s="7" t="s">
        <v>12</v>
      </c>
      <c r="C12" s="7" t="s">
        <v>12</v>
      </c>
      <c r="D12" s="7" t="s">
        <v>12</v>
      </c>
      <c r="E12" s="7" t="s">
        <v>12</v>
      </c>
      <c r="F12" s="8"/>
    </row>
    <row r="14" spans="1:11" x14ac:dyDescent="0.25">
      <c r="A14" s="9"/>
      <c r="B14" s="65" t="s">
        <v>44</v>
      </c>
      <c r="C14" s="65"/>
      <c r="D14" s="65" t="s">
        <v>44</v>
      </c>
      <c r="E14" s="65"/>
      <c r="F14" s="10" t="s">
        <v>15</v>
      </c>
    </row>
    <row r="15" spans="1:11" x14ac:dyDescent="0.25">
      <c r="A15" s="11"/>
      <c r="B15" s="12">
        <v>2025</v>
      </c>
      <c r="C15" s="13">
        <v>2026</v>
      </c>
      <c r="D15" s="12">
        <v>2025</v>
      </c>
      <c r="E15" s="13">
        <v>2026</v>
      </c>
      <c r="F15" s="14"/>
    </row>
    <row r="16" spans="1:11" x14ac:dyDescent="0.25">
      <c r="A16" s="15" t="s">
        <v>16</v>
      </c>
      <c r="B16" s="16"/>
      <c r="C16" s="17"/>
      <c r="D16" s="16"/>
      <c r="E16" s="17"/>
      <c r="F16" s="18"/>
    </row>
    <row r="17" spans="1:8" x14ac:dyDescent="0.25">
      <c r="A17" s="58" t="s">
        <v>17</v>
      </c>
      <c r="B17" s="19"/>
      <c r="C17" s="20"/>
      <c r="D17" s="19"/>
      <c r="E17" s="20"/>
      <c r="F17" s="21">
        <f>SUM(B17:E17)</f>
        <v>0</v>
      </c>
    </row>
    <row r="18" spans="1:8" x14ac:dyDescent="0.25">
      <c r="A18" s="58" t="s">
        <v>18</v>
      </c>
      <c r="B18" s="19"/>
      <c r="C18" s="20"/>
      <c r="D18" s="19"/>
      <c r="E18" s="20"/>
      <c r="F18" s="21">
        <f>SUM(B18:E18)</f>
        <v>0</v>
      </c>
    </row>
    <row r="19" spans="1:8" x14ac:dyDescent="0.25">
      <c r="A19" s="58" t="s">
        <v>19</v>
      </c>
      <c r="B19" s="19"/>
      <c r="C19" s="20"/>
      <c r="D19" s="19"/>
      <c r="E19" s="20"/>
      <c r="F19" s="21">
        <f>SUM(B19:E19)</f>
        <v>0</v>
      </c>
    </row>
    <row r="20" spans="1:8" x14ac:dyDescent="0.25">
      <c r="A20" s="58" t="s">
        <v>20</v>
      </c>
      <c r="B20" s="19"/>
      <c r="C20" s="20"/>
      <c r="D20" s="19"/>
      <c r="E20" s="20"/>
      <c r="F20" s="21">
        <f>SUM(B20:E20)</f>
        <v>0</v>
      </c>
    </row>
    <row r="21" spans="1:8" x14ac:dyDescent="0.25">
      <c r="A21" s="15" t="s">
        <v>21</v>
      </c>
      <c r="B21" s="22">
        <f>SUM(B17:B20)</f>
        <v>0</v>
      </c>
      <c r="C21" s="23">
        <f>SUM(C17:C20)</f>
        <v>0</v>
      </c>
      <c r="D21" s="22">
        <f>SUM(D17:D20)</f>
        <v>0</v>
      </c>
      <c r="E21" s="23">
        <f>SUM(E17:E20)</f>
        <v>0</v>
      </c>
      <c r="F21" s="24">
        <f>SUM(B21:E21)</f>
        <v>0</v>
      </c>
    </row>
    <row r="22" spans="1:8" x14ac:dyDescent="0.25">
      <c r="A22" s="25"/>
      <c r="B22" s="26"/>
      <c r="C22" s="27"/>
      <c r="D22" s="26"/>
      <c r="E22" s="27"/>
      <c r="F22" s="28">
        <f>SUM(B17:E20)</f>
        <v>0</v>
      </c>
    </row>
    <row r="23" spans="1:8" x14ac:dyDescent="0.25">
      <c r="A23" s="15" t="s">
        <v>22</v>
      </c>
      <c r="B23" s="22"/>
      <c r="C23" s="29"/>
      <c r="D23" s="22"/>
      <c r="E23" s="23"/>
      <c r="F23" s="30"/>
    </row>
    <row r="24" spans="1:8" x14ac:dyDescent="0.25">
      <c r="A24" s="31" t="s">
        <v>23</v>
      </c>
      <c r="B24" s="19"/>
      <c r="C24" s="20"/>
      <c r="D24" s="19"/>
      <c r="E24" s="20"/>
      <c r="F24" s="21">
        <f>SUM(B24:E24)</f>
        <v>0</v>
      </c>
    </row>
    <row r="25" spans="1:8" ht="14.4" x14ac:dyDescent="0.25">
      <c r="A25" s="31" t="s">
        <v>53</v>
      </c>
      <c r="B25" s="19"/>
      <c r="C25" s="20"/>
      <c r="D25" s="19"/>
      <c r="E25" s="20"/>
      <c r="F25" s="21">
        <f>SUM(B25:E25)</f>
        <v>0</v>
      </c>
      <c r="G25" s="32"/>
      <c r="H25" s="32"/>
    </row>
    <row r="26" spans="1:8" ht="12.75" customHeight="1" x14ac:dyDescent="0.25">
      <c r="A26" s="33" t="s">
        <v>54</v>
      </c>
      <c r="B26" s="19"/>
      <c r="C26" s="20"/>
      <c r="D26" s="19"/>
      <c r="E26" s="20"/>
      <c r="F26" s="21">
        <f>SUM(B26:E26)</f>
        <v>0</v>
      </c>
    </row>
    <row r="27" spans="1:8" x14ac:dyDescent="0.25">
      <c r="A27" s="31" t="s">
        <v>56</v>
      </c>
      <c r="B27" s="19"/>
      <c r="C27" s="20"/>
      <c r="D27" s="19"/>
      <c r="E27" s="20"/>
      <c r="F27" s="21">
        <f>SUM(B27:E27)</f>
        <v>0</v>
      </c>
    </row>
    <row r="28" spans="1:8" x14ac:dyDescent="0.25">
      <c r="A28" s="33" t="s">
        <v>24</v>
      </c>
      <c r="B28" s="19"/>
      <c r="C28" s="20"/>
      <c r="D28" s="19"/>
      <c r="E28" s="20"/>
      <c r="F28" s="21">
        <f>SUM(B28:E28)</f>
        <v>0</v>
      </c>
    </row>
    <row r="29" spans="1:8" x14ac:dyDescent="0.25">
      <c r="A29" s="15" t="s">
        <v>25</v>
      </c>
      <c r="B29" s="22">
        <f>SUM(B24:B28)</f>
        <v>0</v>
      </c>
      <c r="C29" s="23">
        <f>SUM(C24:C28)</f>
        <v>0</v>
      </c>
      <c r="D29" s="22">
        <f>SUM(D24:D28)</f>
        <v>0</v>
      </c>
      <c r="E29" s="23">
        <f>SUM(E24:E28)</f>
        <v>0</v>
      </c>
      <c r="F29" s="24">
        <f t="shared" ref="F29:F30" si="0">SUM(B29:E29)</f>
        <v>0</v>
      </c>
      <c r="G29" s="32"/>
      <c r="H29" s="32"/>
    </row>
    <row r="30" spans="1:8" x14ac:dyDescent="0.25">
      <c r="A30" s="25"/>
      <c r="B30" s="26"/>
      <c r="C30" s="27"/>
      <c r="D30" s="26"/>
      <c r="E30" s="27"/>
      <c r="F30" s="28">
        <f t="shared" si="0"/>
        <v>0</v>
      </c>
    </row>
    <row r="31" spans="1:8" x14ac:dyDescent="0.25">
      <c r="A31" s="15" t="s">
        <v>26</v>
      </c>
      <c r="B31" s="22">
        <f>C49</f>
        <v>0</v>
      </c>
      <c r="C31" s="23">
        <f>D50</f>
        <v>0</v>
      </c>
      <c r="D31" s="22">
        <f>C52</f>
        <v>0</v>
      </c>
      <c r="E31" s="23">
        <f>D53</f>
        <v>0</v>
      </c>
      <c r="F31" s="24">
        <f>SUM(B31:E31)</f>
        <v>0</v>
      </c>
    </row>
    <row r="32" spans="1:8" x14ac:dyDescent="0.25">
      <c r="A32" s="25"/>
      <c r="B32" s="26"/>
      <c r="C32" s="27"/>
      <c r="D32" s="26"/>
      <c r="E32" s="27"/>
      <c r="F32" s="28"/>
    </row>
    <row r="33" spans="1:15" ht="14.4" x14ac:dyDescent="0.25">
      <c r="A33" s="15" t="s">
        <v>27</v>
      </c>
      <c r="B33" s="22">
        <f>B21+B29+B31</f>
        <v>0</v>
      </c>
      <c r="C33" s="22">
        <f>C21+C29+C31</f>
        <v>0</v>
      </c>
      <c r="D33" s="22">
        <f>D21+D29+D31</f>
        <v>0</v>
      </c>
      <c r="E33" s="22">
        <f>E21+E29+E31</f>
        <v>0</v>
      </c>
      <c r="F33" s="34">
        <f>SUM(B33:E33)</f>
        <v>0</v>
      </c>
      <c r="G33" s="66" t="str">
        <f>IF(F33&gt;150000,"Fehler: Die maximale Fördersumme von 150.000 € für zwei Hochschulen wurde überschritten.","")</f>
        <v/>
      </c>
      <c r="H33" s="66"/>
      <c r="I33" s="66"/>
      <c r="J33" s="66"/>
      <c r="K33" s="66"/>
      <c r="L33" s="66"/>
      <c r="M33" s="66"/>
      <c r="N33" s="66"/>
      <c r="O33" s="66"/>
    </row>
    <row r="34" spans="1:15" ht="14.4" x14ac:dyDescent="0.25">
      <c r="A34" s="25"/>
      <c r="B34" s="26"/>
      <c r="C34" s="27"/>
      <c r="D34" s="26"/>
      <c r="E34" s="27"/>
      <c r="F34" s="28">
        <f>F22+F29+F31</f>
        <v>0</v>
      </c>
      <c r="G34" s="35"/>
    </row>
    <row r="35" spans="1:15" ht="14.4" x14ac:dyDescent="0.25">
      <c r="A35" s="36" t="s">
        <v>28</v>
      </c>
      <c r="B35" s="67">
        <f>SUM(B33:C33)</f>
        <v>0</v>
      </c>
      <c r="C35" s="67"/>
      <c r="D35" s="67">
        <f>SUM(D33:E33)</f>
        <v>0</v>
      </c>
      <c r="E35" s="67"/>
      <c r="F35" s="37">
        <f>SUM(B35:E35)</f>
        <v>0</v>
      </c>
      <c r="G35" s="68" t="str">
        <f>IF(B35+D35=0,"",IF(OR((B35/(B35+D35)*100)&gt;60,(D35/(D35+B35)*100)&gt;60),"Hinweis: Bitte achten Sie auf eine ausgewogene paritätische Mittelverteilung!",""))</f>
        <v/>
      </c>
      <c r="H35" s="68"/>
      <c r="I35" s="68"/>
      <c r="J35" s="68"/>
      <c r="K35" s="68"/>
      <c r="L35" s="68"/>
      <c r="M35" s="68"/>
      <c r="N35" s="68"/>
      <c r="O35" s="68"/>
    </row>
    <row r="36" spans="1:15" ht="14.4" x14ac:dyDescent="0.25">
      <c r="B36" s="73"/>
      <c r="C36" s="73"/>
      <c r="D36" s="73"/>
      <c r="E36" s="73"/>
      <c r="F36" s="38"/>
      <c r="G36" s="2"/>
    </row>
    <row r="37" spans="1:15" x14ac:dyDescent="0.25">
      <c r="A37" s="1" t="s">
        <v>49</v>
      </c>
      <c r="B37" s="39"/>
      <c r="D37" s="39"/>
      <c r="E37" s="39"/>
      <c r="F37" s="38"/>
      <c r="G37" s="2"/>
    </row>
    <row r="38" spans="1:15" x14ac:dyDescent="0.25">
      <c r="A38" s="1" t="s">
        <v>50</v>
      </c>
      <c r="B38" s="39"/>
      <c r="D38" s="40"/>
      <c r="E38" s="40"/>
      <c r="F38" s="40"/>
      <c r="G38" s="2"/>
    </row>
    <row r="39" spans="1:15" x14ac:dyDescent="0.25">
      <c r="B39" s="39"/>
      <c r="G39" s="2"/>
    </row>
    <row r="40" spans="1:15" x14ac:dyDescent="0.25">
      <c r="A40" s="41" t="s">
        <v>29</v>
      </c>
      <c r="B40" s="40"/>
      <c r="G40" s="2"/>
    </row>
    <row r="41" spans="1:15" x14ac:dyDescent="0.25">
      <c r="A41" s="40" t="s">
        <v>30</v>
      </c>
      <c r="B41" s="42"/>
      <c r="G41" s="2"/>
    </row>
    <row r="42" spans="1:15" x14ac:dyDescent="0.25">
      <c r="A42" s="40" t="s">
        <v>31</v>
      </c>
      <c r="B42" s="43"/>
      <c r="G42" s="2"/>
    </row>
    <row r="43" spans="1:15" x14ac:dyDescent="0.25">
      <c r="A43" s="40" t="s">
        <v>57</v>
      </c>
      <c r="B43" s="42"/>
      <c r="C43" s="42"/>
      <c r="D43" s="40"/>
      <c r="E43" s="43"/>
      <c r="F43" s="40"/>
      <c r="G43" s="2"/>
    </row>
    <row r="44" spans="1:15" x14ac:dyDescent="0.25">
      <c r="A44" s="40"/>
      <c r="B44" s="43"/>
      <c r="C44" s="43"/>
      <c r="D44" s="40"/>
      <c r="E44" s="43"/>
      <c r="F44" s="40"/>
      <c r="G44" s="2"/>
    </row>
    <row r="45" spans="1:15" x14ac:dyDescent="0.25">
      <c r="A45" s="2" t="s">
        <v>32</v>
      </c>
      <c r="B45" s="2"/>
      <c r="C45" s="2"/>
      <c r="D45" s="2"/>
      <c r="E45" s="3"/>
      <c r="F45" s="38"/>
      <c r="G45" s="2"/>
    </row>
    <row r="46" spans="1:15" x14ac:dyDescent="0.25">
      <c r="F46" s="38"/>
      <c r="G46" s="2"/>
    </row>
    <row r="47" spans="1:15" x14ac:dyDescent="0.25">
      <c r="A47" s="44" t="s">
        <v>33</v>
      </c>
      <c r="B47" s="45" t="s">
        <v>34</v>
      </c>
      <c r="C47" s="46">
        <v>2025</v>
      </c>
      <c r="D47" s="46">
        <v>2026</v>
      </c>
      <c r="E47" s="46" t="s">
        <v>15</v>
      </c>
      <c r="F47" s="38"/>
      <c r="G47" s="2"/>
    </row>
    <row r="48" spans="1:15" ht="27.6" x14ac:dyDescent="0.25">
      <c r="A48" s="47" t="s">
        <v>35</v>
      </c>
      <c r="B48" s="48"/>
      <c r="C48" s="49"/>
      <c r="D48" s="49"/>
      <c r="E48" s="50">
        <f>C49+D50</f>
        <v>0</v>
      </c>
      <c r="F48" s="38"/>
      <c r="G48" s="2"/>
    </row>
    <row r="49" spans="1:11" x14ac:dyDescent="0.25">
      <c r="A49" s="51" t="s">
        <v>52</v>
      </c>
      <c r="B49" s="52">
        <v>0</v>
      </c>
      <c r="C49" s="49">
        <f>B49*C56</f>
        <v>0</v>
      </c>
      <c r="D49" s="49"/>
      <c r="E49" s="50"/>
      <c r="F49" s="38"/>
      <c r="G49" s="2"/>
    </row>
    <row r="50" spans="1:11" x14ac:dyDescent="0.25">
      <c r="A50" s="51" t="s">
        <v>51</v>
      </c>
      <c r="B50" s="52">
        <v>0</v>
      </c>
      <c r="C50" s="49"/>
      <c r="D50" s="49">
        <f>B50*$C$56</f>
        <v>0</v>
      </c>
      <c r="E50" s="50"/>
      <c r="F50" s="38"/>
      <c r="G50" s="2"/>
    </row>
    <row r="51" spans="1:11" ht="27.6" x14ac:dyDescent="0.25">
      <c r="A51" s="47" t="s">
        <v>36</v>
      </c>
      <c r="B51" s="48"/>
      <c r="C51" s="49"/>
      <c r="D51" s="49"/>
      <c r="E51" s="50">
        <f>C52+D53</f>
        <v>0</v>
      </c>
      <c r="F51" s="38"/>
      <c r="G51" s="2"/>
    </row>
    <row r="52" spans="1:11" x14ac:dyDescent="0.25">
      <c r="A52" s="51" t="s">
        <v>52</v>
      </c>
      <c r="B52" s="52">
        <v>0</v>
      </c>
      <c r="C52" s="49">
        <f>B52*C56</f>
        <v>0</v>
      </c>
      <c r="D52" s="49"/>
      <c r="E52" s="50"/>
      <c r="F52" s="38"/>
      <c r="G52" s="2"/>
    </row>
    <row r="53" spans="1:11" x14ac:dyDescent="0.25">
      <c r="A53" s="51" t="s">
        <v>51</v>
      </c>
      <c r="B53" s="52">
        <v>0</v>
      </c>
      <c r="C53" s="49"/>
      <c r="D53" s="49">
        <f>B53*$C$56</f>
        <v>0</v>
      </c>
      <c r="E53" s="50"/>
      <c r="F53" s="38"/>
      <c r="G53" s="2"/>
    </row>
    <row r="54" spans="1:11" ht="14.4" x14ac:dyDescent="0.25">
      <c r="A54" s="53" t="s">
        <v>37</v>
      </c>
      <c r="B54" s="54">
        <f>SUM(B48:B53)</f>
        <v>0</v>
      </c>
      <c r="C54" s="54">
        <f>SUM(C48:C53)</f>
        <v>0</v>
      </c>
      <c r="D54" s="54">
        <f>SUM(D48:D53)</f>
        <v>0</v>
      </c>
      <c r="E54" s="55">
        <f>SUM(C54:D54)</f>
        <v>0</v>
      </c>
      <c r="F54" s="38"/>
      <c r="G54" s="63" t="str">
        <f>IF(E54&gt;16*760,"Fehler: Die max. Fördersumme wurde überschritten.","")</f>
        <v/>
      </c>
      <c r="H54" s="63"/>
      <c r="I54" s="63"/>
      <c r="J54" s="63"/>
      <c r="K54" s="63"/>
    </row>
    <row r="55" spans="1:11" x14ac:dyDescent="0.25">
      <c r="E55" s="56">
        <f>SUM(E48:E53)</f>
        <v>0</v>
      </c>
      <c r="F55" s="38"/>
      <c r="G55" s="2"/>
    </row>
    <row r="56" spans="1:11" x14ac:dyDescent="0.25">
      <c r="A56" s="41" t="s">
        <v>38</v>
      </c>
      <c r="B56" s="40"/>
      <c r="C56" s="62">
        <f>46*18</f>
        <v>828</v>
      </c>
      <c r="D56" s="40"/>
      <c r="E56" s="40"/>
      <c r="F56" s="38"/>
      <c r="G56" s="2"/>
    </row>
    <row r="57" spans="1:11" x14ac:dyDescent="0.25">
      <c r="A57" s="40"/>
      <c r="B57" s="40"/>
      <c r="C57" s="40"/>
      <c r="D57" s="40"/>
      <c r="E57" s="40"/>
      <c r="F57" s="38"/>
      <c r="G57" s="2"/>
    </row>
    <row r="58" spans="1:11" x14ac:dyDescent="0.25">
      <c r="A58" s="41" t="s">
        <v>39</v>
      </c>
      <c r="B58" s="40"/>
      <c r="C58" s="40"/>
      <c r="D58" s="40"/>
      <c r="E58" s="40"/>
      <c r="F58" s="38"/>
      <c r="G58" s="2"/>
    </row>
    <row r="59" spans="1:11" ht="36.6" customHeight="1" x14ac:dyDescent="0.25">
      <c r="A59" s="69" t="s">
        <v>58</v>
      </c>
      <c r="B59" s="69"/>
      <c r="C59" s="69"/>
      <c r="D59" s="69"/>
      <c r="E59" s="69"/>
      <c r="F59" s="38"/>
      <c r="G59" s="2"/>
    </row>
    <row r="60" spans="1:11" x14ac:dyDescent="0.25">
      <c r="A60" s="40"/>
      <c r="B60" s="40"/>
      <c r="C60" s="40"/>
      <c r="D60" s="40"/>
      <c r="E60" s="40"/>
      <c r="F60" s="38"/>
      <c r="G60" s="2"/>
    </row>
    <row r="61" spans="1:11" x14ac:dyDescent="0.25">
      <c r="A61" s="57"/>
      <c r="B61" s="39"/>
      <c r="C61" s="39"/>
      <c r="D61" s="39"/>
      <c r="E61" s="39"/>
      <c r="F61" s="38"/>
      <c r="G61" s="2"/>
    </row>
    <row r="62" spans="1:11" x14ac:dyDescent="0.25">
      <c r="A62" s="57"/>
      <c r="B62" s="39"/>
      <c r="C62" s="39"/>
      <c r="D62" s="39"/>
      <c r="E62" s="39"/>
      <c r="F62" s="38"/>
      <c r="G62" s="2"/>
    </row>
    <row r="64" spans="1:11" x14ac:dyDescent="0.25">
      <c r="A64" s="40" t="s">
        <v>6</v>
      </c>
    </row>
    <row r="65" spans="1:1" x14ac:dyDescent="0.25">
      <c r="A65" s="40" t="s">
        <v>40</v>
      </c>
    </row>
    <row r="66" spans="1:1" x14ac:dyDescent="0.25">
      <c r="A66" s="40" t="s">
        <v>41</v>
      </c>
    </row>
    <row r="67" spans="1:1" x14ac:dyDescent="0.25">
      <c r="A67" s="40" t="s">
        <v>42</v>
      </c>
    </row>
    <row r="68" spans="1:1" x14ac:dyDescent="0.25">
      <c r="A68" s="40" t="s">
        <v>43</v>
      </c>
    </row>
    <row r="70" spans="1:1" x14ac:dyDescent="0.25">
      <c r="A70" s="40" t="s">
        <v>44</v>
      </c>
    </row>
    <row r="71" spans="1:1" x14ac:dyDescent="0.25">
      <c r="A71" s="40" t="s">
        <v>45</v>
      </c>
    </row>
    <row r="72" spans="1:1" x14ac:dyDescent="0.25">
      <c r="A72" s="40" t="s">
        <v>46</v>
      </c>
    </row>
    <row r="73" spans="1:1" x14ac:dyDescent="0.25">
      <c r="A73" s="40" t="s">
        <v>13</v>
      </c>
    </row>
    <row r="74" spans="1:1" x14ac:dyDescent="0.25">
      <c r="A74" s="40" t="s">
        <v>14</v>
      </c>
    </row>
  </sheetData>
  <mergeCells count="16">
    <mergeCell ref="A59:E59"/>
    <mergeCell ref="B4:F4"/>
    <mergeCell ref="B5:F5"/>
    <mergeCell ref="B7:F7"/>
    <mergeCell ref="B8:F8"/>
    <mergeCell ref="B6:C6"/>
    <mergeCell ref="B36:C36"/>
    <mergeCell ref="D36:E36"/>
    <mergeCell ref="G54:K54"/>
    <mergeCell ref="B9:F9"/>
    <mergeCell ref="B14:C14"/>
    <mergeCell ref="D14:E14"/>
    <mergeCell ref="G33:O33"/>
    <mergeCell ref="B35:C35"/>
    <mergeCell ref="D35:E35"/>
    <mergeCell ref="G35:O35"/>
  </mergeCells>
  <conditionalFormatting sqref="E55">
    <cfRule type="cellIs" dxfId="3" priority="4" operator="lessThan">
      <formula>24320</formula>
    </cfRule>
    <cfRule type="cellIs" dxfId="2" priority="5" operator="greaterThan">
      <formula>24320</formula>
    </cfRule>
  </conditionalFormatting>
  <conditionalFormatting sqref="F34">
    <cfRule type="cellIs" dxfId="1" priority="2" operator="lessThan">
      <formula>250000.01</formula>
    </cfRule>
    <cfRule type="cellIs" dxfId="0" priority="3" operator="greaterThan">
      <formula>250000</formula>
    </cfRule>
  </conditionalFormatting>
  <dataValidations count="2">
    <dataValidation type="list" allowBlank="1" showInputMessage="1" showErrorMessage="1" sqref="B7:F7" xr:uid="{00000000-0002-0000-0000-000000000000}">
      <formula1>$A$64:$A$68</formula1>
      <formula2>0</formula2>
    </dataValidation>
    <dataValidation type="list" allowBlank="1" showInputMessage="1" showErrorMessage="1" sqref="B14:E14" xr:uid="{00000000-0002-0000-0000-000001000000}">
      <formula1>$A$70:$A$74</formula1>
      <formula2>0</formula2>
    </dataValidation>
  </dataValidations>
  <printOptions horizontalCentered="1" verticalCentered="1"/>
  <pageMargins left="0.59027777777777801" right="0.59027777777777801" top="0.59027777777777801" bottom="0.59027777777777801" header="0.51180555555555496" footer="0.51180555555555496"/>
  <pageSetup paperSize="9" scale="53" firstPageNumber="0"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Förderlinie TRANSFER</vt:lpstr>
      <vt:lpstr>'Förderlinie TRANSFER'!Druckbereich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Westerfeld</dc:creator>
  <dc:description/>
  <cp:lastModifiedBy>Anke Buhmann</cp:lastModifiedBy>
  <cp:revision>3</cp:revision>
  <cp:lastPrinted>2024-06-05T14:09:38Z</cp:lastPrinted>
  <dcterms:created xsi:type="dcterms:W3CDTF">2015-07-09T10:33:53Z</dcterms:created>
  <dcterms:modified xsi:type="dcterms:W3CDTF">2024-08-01T08:57:05Z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